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PEG Dividend Aristocrats" sheetId="1" r:id="rId1"/>
  </sheets>
  <externalReferences>
    <externalReference r:id="rId2"/>
  </externalReferences>
  <definedNames>
    <definedName name="_xlnm._FilterDatabase" localSheetId="0" hidden="1">'PEG Dividend Aristocrats'!$A$1:$E$53</definedName>
  </definedNames>
  <calcPr calcId="125725"/>
</workbook>
</file>

<file path=xl/calcChain.xml><?xml version="1.0" encoding="utf-8"?>
<calcChain xmlns="http://schemas.openxmlformats.org/spreadsheetml/2006/main">
  <c r="D15" i="1"/>
  <c r="E15" s="1"/>
  <c r="D3"/>
  <c r="E3" s="1"/>
  <c r="D29"/>
  <c r="E29" s="1"/>
  <c r="D8"/>
  <c r="E8" s="1"/>
  <c r="D55"/>
  <c r="D13"/>
  <c r="E13" s="1"/>
  <c r="D5"/>
  <c r="E5" s="1"/>
  <c r="D7"/>
  <c r="E7" s="1"/>
  <c r="D34"/>
  <c r="E34" s="1"/>
  <c r="D53"/>
  <c r="E53" s="1"/>
  <c r="D14"/>
  <c r="E14" s="1"/>
  <c r="D21"/>
  <c r="E21" s="1"/>
  <c r="D4"/>
  <c r="E4" s="1"/>
  <c r="D16"/>
  <c r="E16" s="1"/>
  <c r="D38"/>
  <c r="E38" s="1"/>
  <c r="D32"/>
  <c r="E32" s="1"/>
  <c r="D45"/>
  <c r="E45" s="1"/>
  <c r="D9"/>
  <c r="E9" s="1"/>
  <c r="D6"/>
  <c r="E6" s="1"/>
  <c r="D17"/>
  <c r="E17" s="1"/>
  <c r="D25"/>
  <c r="E25" s="1"/>
  <c r="D48"/>
  <c r="E48" s="1"/>
  <c r="D40"/>
  <c r="E40" s="1"/>
  <c r="D24"/>
  <c r="E24" s="1"/>
  <c r="D43"/>
  <c r="E43" s="1"/>
  <c r="D11"/>
  <c r="E11" s="1"/>
  <c r="D49"/>
  <c r="E49" s="1"/>
  <c r="D10"/>
  <c r="E10" s="1"/>
  <c r="D12"/>
  <c r="E12" s="1"/>
  <c r="D18"/>
  <c r="E18" s="1"/>
  <c r="D23"/>
  <c r="E23" s="1"/>
  <c r="D36"/>
  <c r="E36" s="1"/>
  <c r="D41"/>
  <c r="E41" s="1"/>
  <c r="D28"/>
  <c r="E28" s="1"/>
  <c r="D39"/>
  <c r="E39" s="1"/>
  <c r="D46"/>
  <c r="E46" s="1"/>
  <c r="D37"/>
  <c r="E37" s="1"/>
  <c r="D20"/>
  <c r="E20" s="1"/>
  <c r="D30"/>
  <c r="E30" s="1"/>
  <c r="D19"/>
  <c r="E19" s="1"/>
  <c r="D33"/>
  <c r="E33" s="1"/>
  <c r="D54"/>
  <c r="D27"/>
  <c r="E27" s="1"/>
  <c r="D35"/>
  <c r="E35" s="1"/>
  <c r="D51"/>
  <c r="E51" s="1"/>
  <c r="D44"/>
  <c r="E44" s="1"/>
  <c r="D26"/>
  <c r="E26" s="1"/>
  <c r="D31"/>
  <c r="E31" s="1"/>
  <c r="D42"/>
  <c r="E42" s="1"/>
  <c r="D50"/>
  <c r="E50" s="1"/>
  <c r="D47"/>
  <c r="E47" s="1"/>
  <c r="D22"/>
  <c r="E22" s="1"/>
  <c r="D52"/>
  <c r="E52" s="1"/>
  <c r="D2"/>
  <c r="E2" s="1"/>
</calcChain>
</file>

<file path=xl/sharedStrings.xml><?xml version="1.0" encoding="utf-8"?>
<sst xmlns="http://schemas.openxmlformats.org/spreadsheetml/2006/main" count="115" uniqueCount="114">
  <si>
    <t>3M Co</t>
  </si>
  <si>
    <t>MMM</t>
  </si>
  <si>
    <t>Abbott Laboratories</t>
  </si>
  <si>
    <t>ABT</t>
  </si>
  <si>
    <t>AbbVie Inc.</t>
  </si>
  <si>
    <t>ABBV</t>
  </si>
  <si>
    <t>AFLAC Inc</t>
  </si>
  <si>
    <t>AFL</t>
  </si>
  <si>
    <t>Air Products &amp; Chemicals Inc</t>
  </si>
  <si>
    <t>APD</t>
  </si>
  <si>
    <t>Archer-Daniels-Midland Co</t>
  </si>
  <si>
    <t>ADM</t>
  </si>
  <si>
    <t>AT&amp;T Inc</t>
  </si>
  <si>
    <t>T</t>
  </si>
  <si>
    <t>Automatic Data Processing</t>
  </si>
  <si>
    <t>ADP</t>
  </si>
  <si>
    <t>Bard C.R. Inc</t>
  </si>
  <si>
    <t>BCR</t>
  </si>
  <si>
    <t>Becton Dickinson &amp; Co</t>
  </si>
  <si>
    <t>BDX</t>
  </si>
  <si>
    <t>Bemis Co Inc</t>
  </si>
  <si>
    <t>BMS</t>
  </si>
  <si>
    <t>Brown-Forman Corp B</t>
  </si>
  <si>
    <t>Cardinal Health Inc</t>
  </si>
  <si>
    <t>CAH</t>
  </si>
  <si>
    <t>Chevron Corp</t>
  </si>
  <si>
    <t>CVX</t>
  </si>
  <si>
    <t>Chubb Corp</t>
  </si>
  <si>
    <t>CB</t>
  </si>
  <si>
    <t>Cincinnati Financial Corp</t>
  </si>
  <si>
    <t>CINF</t>
  </si>
  <si>
    <t>Cintas Corp</t>
  </si>
  <si>
    <t>CTAS</t>
  </si>
  <si>
    <t>Clorox Co</t>
  </si>
  <si>
    <t>CLX</t>
  </si>
  <si>
    <t>Coca-Cola Co</t>
  </si>
  <si>
    <t>KO</t>
  </si>
  <si>
    <t>Colgate-Palmolive Co</t>
  </si>
  <si>
    <t>CL</t>
  </si>
  <si>
    <t>Consolidated Edison Inc</t>
  </si>
  <si>
    <t>ED</t>
  </si>
  <si>
    <t>Dover Corp</t>
  </si>
  <si>
    <t>DOV</t>
  </si>
  <si>
    <t>Ecolab Inc</t>
  </si>
  <si>
    <t>ECL</t>
  </si>
  <si>
    <t>Emerson Electric Co</t>
  </si>
  <si>
    <t>EMR</t>
  </si>
  <si>
    <t>Exxon Mobil Corp</t>
  </si>
  <si>
    <t>XOM</t>
  </si>
  <si>
    <t>Family Dollar Stores Inc</t>
  </si>
  <si>
    <t>FDO</t>
  </si>
  <si>
    <t>Franklin Resources Inc</t>
  </si>
  <si>
    <t>BEN</t>
  </si>
  <si>
    <t>Genuine Parts Co</t>
  </si>
  <si>
    <t>GPC</t>
  </si>
  <si>
    <t>Grainger W.W. Inc</t>
  </si>
  <si>
    <t>GWW</t>
  </si>
  <si>
    <t>HCP Inc</t>
  </si>
  <si>
    <t>HCP</t>
  </si>
  <si>
    <t>Hormel Foods Corp</t>
  </si>
  <si>
    <t>HRL</t>
  </si>
  <si>
    <t>Illinois Tool Works Inc</t>
  </si>
  <si>
    <t>ITW</t>
  </si>
  <si>
    <t>Johnson &amp; Johnson</t>
  </si>
  <si>
    <t>JNJ</t>
  </si>
  <si>
    <t>Kimberly-Clark</t>
  </si>
  <si>
    <t>KMB</t>
  </si>
  <si>
    <t>Leggett &amp; Platt</t>
  </si>
  <si>
    <t>LEG</t>
  </si>
  <si>
    <t>Lowe's Cos Inc</t>
  </si>
  <si>
    <t>LOW</t>
  </si>
  <si>
    <t>McCormick &amp; Co</t>
  </si>
  <si>
    <t>MKC</t>
  </si>
  <si>
    <t>McDonald's Corp</t>
  </si>
  <si>
    <t>MCD</t>
  </si>
  <si>
    <t>McGraw Hill Financial Inc</t>
  </si>
  <si>
    <t>MHFI</t>
  </si>
  <si>
    <t>Medtronic Inc</t>
  </si>
  <si>
    <t>MDT</t>
  </si>
  <si>
    <t>Nucor Corp</t>
  </si>
  <si>
    <t>NUE</t>
  </si>
  <si>
    <t>Pentair Ltd.</t>
  </si>
  <si>
    <t>PNR</t>
  </si>
  <si>
    <t>PepsiCo Inc</t>
  </si>
  <si>
    <t>PEP</t>
  </si>
  <si>
    <t>PPG Industries Inc</t>
  </si>
  <si>
    <t>PPG</t>
  </si>
  <si>
    <t>Procter &amp; Gamble</t>
  </si>
  <si>
    <t>PG</t>
  </si>
  <si>
    <t>Sherwin-Williams Co</t>
  </si>
  <si>
    <t>SHW</t>
  </si>
  <si>
    <t>Sigma-Aldrich Corp</t>
  </si>
  <si>
    <t>SIAL</t>
  </si>
  <si>
    <t>Stanley Black &amp; Decker</t>
  </si>
  <si>
    <t>SWK</t>
  </si>
  <si>
    <t>Sysco Corp</t>
  </si>
  <si>
    <t>SYY</t>
  </si>
  <si>
    <t>T Rowe Price Group Inc</t>
  </si>
  <si>
    <t>TROW</t>
  </si>
  <si>
    <t>Target Corp</t>
  </si>
  <si>
    <t>TGT</t>
  </si>
  <si>
    <t>VF Corp</t>
  </si>
  <si>
    <t>VFC</t>
  </si>
  <si>
    <t>Wal-Mart Stores</t>
  </si>
  <si>
    <t>WMT</t>
  </si>
  <si>
    <t>Walgreen Co</t>
  </si>
  <si>
    <t>WAG</t>
  </si>
  <si>
    <t>Company</t>
  </si>
  <si>
    <t>Ticker</t>
  </si>
  <si>
    <t>PE Ratio</t>
  </si>
  <si>
    <t>BF-B</t>
  </si>
  <si>
    <t>Growth Rate</t>
  </si>
  <si>
    <t>PEG</t>
  </si>
  <si>
    <t>N/A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</si>
</sst>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3F847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2" borderId="1" applyNumberFormat="0" applyAlignment="0" applyProtection="0"/>
    <xf numFmtId="0" fontId="8" fillId="16" borderId="2" applyNumberFormat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8" borderId="0" applyNumberFormat="0" applyBorder="0" applyAlignment="0" applyProtection="0"/>
    <xf numFmtId="0" fontId="4" fillId="4" borderId="7" applyNumberFormat="0" applyFont="0" applyAlignment="0" applyProtection="0"/>
    <xf numFmtId="0" fontId="17" fillId="2" borderId="8" applyNumberFormat="0" applyAlignment="0" applyProtection="0"/>
    <xf numFmtId="0" fontId="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</cellStyleXfs>
  <cellXfs count="9">
    <xf numFmtId="0" fontId="0" fillId="0" borderId="0" xfId="0"/>
    <xf numFmtId="0" fontId="22" fillId="18" borderId="0" xfId="0" applyFont="1" applyFill="1"/>
    <xf numFmtId="0" fontId="23" fillId="18" borderId="0" xfId="0" applyFont="1" applyFill="1"/>
    <xf numFmtId="0" fontId="24" fillId="19" borderId="10" xfId="0" applyFont="1" applyFill="1" applyBorder="1" applyAlignment="1">
      <alignment horizontal="center"/>
    </xf>
    <xf numFmtId="0" fontId="23" fillId="18" borderId="10" xfId="2" applyFont="1" applyFill="1" applyBorder="1" applyAlignment="1"/>
    <xf numFmtId="10" fontId="23" fillId="18" borderId="10" xfId="1" applyNumberFormat="1" applyFont="1" applyFill="1" applyBorder="1" applyAlignment="1">
      <alignment horizontal="center"/>
    </xf>
    <xf numFmtId="2" fontId="23" fillId="18" borderId="10" xfId="0" applyNumberFormat="1" applyFont="1" applyFill="1" applyBorder="1" applyAlignment="1">
      <alignment horizontal="center"/>
    </xf>
    <xf numFmtId="0" fontId="23" fillId="18" borderId="10" xfId="2" applyFont="1" applyFill="1" applyBorder="1" applyAlignment="1">
      <alignment horizontal="left"/>
    </xf>
    <xf numFmtId="0" fontId="23" fillId="18" borderId="0" xfId="0" applyFont="1" applyFill="1" applyAlignment="1">
      <alignment horizontal="left"/>
    </xf>
  </cellXfs>
  <cellStyles count="47">
    <cellStyle name="_x000a_bidires=100_x000d_" xfId="3"/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2"/>
    <cellStyle name="Note 2" xfId="40"/>
    <cellStyle name="Output 2" xfId="41"/>
    <cellStyle name="Percent" xfId="1" builtinId="5"/>
    <cellStyle name="Style 1" xfId="42"/>
    <cellStyle name="Title 2" xfId="43"/>
    <cellStyle name="Total 2" xfId="44"/>
    <cellStyle name="Warning Text 2" xfId="45"/>
    <cellStyle name="Обычный_RTS_select_issues" xfId="46"/>
  </cellStyles>
  <dxfs count="0"/>
  <tableStyles count="0" defaultTableStyle="TableStyleMedium2" defaultPivotStyle="PivotStyleLight16"/>
  <colors>
    <mruColors>
      <color rgb="FF3F847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nyon%20Lake/Desktop/Everyday%20SD%20Items/Aristocrat%20Rank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nker"/>
      <sheetName val="Growth Finder"/>
      <sheetName val="Std. Dev. Finder"/>
      <sheetName val="1989 Companies"/>
      <sheetName val="Port Level Std Finder"/>
      <sheetName val="Sheet1"/>
    </sheetNames>
    <sheetDataSet>
      <sheetData sheetId="0">
        <row r="1">
          <cell r="A1" t="str">
            <v>Ticker</v>
          </cell>
          <cell r="B1" t="str">
            <v>Name</v>
          </cell>
          <cell r="C1" t="str">
            <v>Price</v>
          </cell>
          <cell r="D1" t="str">
            <v>Earnings</v>
          </cell>
          <cell r="E1" t="str">
            <v>Dividend</v>
          </cell>
          <cell r="F1" t="str">
            <v>Yield</v>
          </cell>
          <cell r="G1" t="str">
            <v>Payout</v>
          </cell>
          <cell r="H1" t="str">
            <v>G Type</v>
          </cell>
          <cell r="I1" t="str">
            <v>Growth</v>
          </cell>
          <cell r="J1" t="str">
            <v>Std. Dev</v>
          </cell>
          <cell r="K1" t="str">
            <v>Rank</v>
          </cell>
          <cell r="L1" t="str">
            <v>Rank</v>
          </cell>
          <cell r="M1" t="str">
            <v>Rank</v>
          </cell>
          <cell r="N1" t="str">
            <v>Rank</v>
          </cell>
          <cell r="O1" t="str">
            <v>Score</v>
          </cell>
          <cell r="P1" t="str">
            <v># Years</v>
          </cell>
          <cell r="Q1" t="str">
            <v>Last VL Report</v>
          </cell>
        </row>
        <row r="2">
          <cell r="A2" t="str">
            <v>WMT</v>
          </cell>
          <cell r="B2" t="str">
            <v>Wal-Mart Stores Inc.</v>
          </cell>
          <cell r="C2">
            <v>75.61</v>
          </cell>
          <cell r="D2">
            <v>4.8189929891650731</v>
          </cell>
          <cell r="E2">
            <v>1.9204939999999999</v>
          </cell>
          <cell r="F2">
            <v>2.5399999999999999E-2</v>
          </cell>
          <cell r="G2">
            <v>0.39852599999999999</v>
          </cell>
          <cell r="H2" t="str">
            <v>RPS</v>
          </cell>
          <cell r="I2">
            <v>8.230987156767422E-2</v>
          </cell>
          <cell r="J2">
            <v>0.19139999999999999</v>
          </cell>
          <cell r="K2">
            <v>57</v>
          </cell>
          <cell r="L2">
            <v>45</v>
          </cell>
          <cell r="M2">
            <v>17</v>
          </cell>
          <cell r="N2">
            <v>10</v>
          </cell>
          <cell r="O2">
            <v>129</v>
          </cell>
          <cell r="P2">
            <v>41</v>
          </cell>
          <cell r="Q2">
            <v>41761</v>
          </cell>
        </row>
        <row r="3">
          <cell r="A3" t="str">
            <v>PEP</v>
          </cell>
          <cell r="B3" t="str">
            <v>PepsiCo Inc.</v>
          </cell>
          <cell r="C3">
            <v>85.83</v>
          </cell>
          <cell r="D3">
            <v>4.4196704428424303</v>
          </cell>
          <cell r="E3">
            <v>2.6178149999999998</v>
          </cell>
          <cell r="F3">
            <v>3.04E-2</v>
          </cell>
          <cell r="G3">
            <v>0.59231</v>
          </cell>
          <cell r="H3" t="str">
            <v>DPS</v>
          </cell>
          <cell r="I3">
            <v>9.2499999999999999E-2</v>
          </cell>
          <cell r="J3">
            <v>0.1739</v>
          </cell>
          <cell r="K3">
            <v>38</v>
          </cell>
          <cell r="L3">
            <v>79</v>
          </cell>
          <cell r="M3">
            <v>9</v>
          </cell>
          <cell r="N3">
            <v>5</v>
          </cell>
          <cell r="O3">
            <v>131</v>
          </cell>
          <cell r="P3">
            <v>42</v>
          </cell>
          <cell r="Q3">
            <v>41754</v>
          </cell>
        </row>
        <row r="4">
          <cell r="A4" t="str">
            <v>MCD</v>
          </cell>
          <cell r="B4" t="str">
            <v>McDonald's Corp.</v>
          </cell>
          <cell r="C4">
            <v>102</v>
          </cell>
          <cell r="D4">
            <v>5.5105348460291728</v>
          </cell>
          <cell r="E4">
            <v>3.2436000000000003</v>
          </cell>
          <cell r="F4">
            <v>3.1800000000000002E-2</v>
          </cell>
          <cell r="G4">
            <v>0.58861800000000009</v>
          </cell>
          <cell r="H4" t="str">
            <v>RPS</v>
          </cell>
          <cell r="I4">
            <v>7.2400000000000006E-2</v>
          </cell>
          <cell r="J4">
            <v>0.2014</v>
          </cell>
          <cell r="K4">
            <v>27</v>
          </cell>
          <cell r="L4">
            <v>78</v>
          </cell>
          <cell r="M4">
            <v>25</v>
          </cell>
          <cell r="N4">
            <v>17</v>
          </cell>
          <cell r="O4">
            <v>147</v>
          </cell>
          <cell r="P4">
            <v>38</v>
          </cell>
          <cell r="Q4">
            <v>41698</v>
          </cell>
        </row>
        <row r="5">
          <cell r="A5" t="str">
            <v>KO</v>
          </cell>
          <cell r="B5" t="str">
            <v>Coca-Cola Company</v>
          </cell>
          <cell r="C5">
            <v>40.58</v>
          </cell>
          <cell r="D5">
            <v>1.8795738767948122</v>
          </cell>
          <cell r="E5">
            <v>1.2214579999999999</v>
          </cell>
          <cell r="F5">
            <v>3.0099999999999998E-2</v>
          </cell>
          <cell r="G5">
            <v>0.64985900000000008</v>
          </cell>
          <cell r="H5" t="str">
            <v>DPS</v>
          </cell>
          <cell r="I5">
            <v>9.0399999999999994E-2</v>
          </cell>
          <cell r="J5">
            <v>0.18709999999999999</v>
          </cell>
          <cell r="K5">
            <v>40</v>
          </cell>
          <cell r="L5">
            <v>91</v>
          </cell>
          <cell r="M5">
            <v>10</v>
          </cell>
          <cell r="N5">
            <v>9</v>
          </cell>
          <cell r="O5">
            <v>150</v>
          </cell>
          <cell r="P5">
            <v>52</v>
          </cell>
          <cell r="Q5">
            <v>41754</v>
          </cell>
        </row>
        <row r="6">
          <cell r="A6" t="str">
            <v>GIS</v>
          </cell>
          <cell r="B6" t="str">
            <v>General Mills</v>
          </cell>
          <cell r="C6">
            <v>52.74</v>
          </cell>
          <cell r="D6">
            <v>2.7300862506341956</v>
          </cell>
          <cell r="E6">
            <v>1.641205</v>
          </cell>
          <cell r="F6">
            <v>3.1118790291998481E-2</v>
          </cell>
          <cell r="G6">
            <v>0.60115500000000011</v>
          </cell>
          <cell r="H6" t="str">
            <v>RPS</v>
          </cell>
          <cell r="I6">
            <v>6.8400000000000002E-2</v>
          </cell>
          <cell r="J6">
            <v>0.17019999999999999</v>
          </cell>
          <cell r="K6">
            <v>30</v>
          </cell>
          <cell r="L6">
            <v>83</v>
          </cell>
          <cell r="M6">
            <v>31</v>
          </cell>
          <cell r="N6">
            <v>3</v>
          </cell>
          <cell r="O6">
            <v>147</v>
          </cell>
          <cell r="P6" t="str">
            <v>N/A</v>
          </cell>
          <cell r="Q6">
            <v>41754</v>
          </cell>
        </row>
        <row r="7">
          <cell r="A7" t="str">
            <v>PM</v>
          </cell>
          <cell r="B7" t="str">
            <v>Philip Morris</v>
          </cell>
          <cell r="C7">
            <v>86.57</v>
          </cell>
          <cell r="D7">
            <v>5.1591179976162094</v>
          </cell>
          <cell r="E7">
            <v>3.7571379999999999</v>
          </cell>
          <cell r="F7">
            <v>4.3400000000000001E-2</v>
          </cell>
          <cell r="G7">
            <v>0.72825200000000001</v>
          </cell>
          <cell r="H7" t="str">
            <v>RPS</v>
          </cell>
          <cell r="I7">
            <v>8.6338075439584827E-2</v>
          </cell>
          <cell r="J7">
            <v>0.24049999999999999</v>
          </cell>
          <cell r="K7">
            <v>10</v>
          </cell>
          <cell r="L7">
            <v>100</v>
          </cell>
          <cell r="M7">
            <v>12</v>
          </cell>
          <cell r="N7">
            <v>39</v>
          </cell>
          <cell r="O7">
            <v>161</v>
          </cell>
          <cell r="P7" t="str">
            <v>N/A</v>
          </cell>
          <cell r="Q7">
            <v>41754</v>
          </cell>
        </row>
        <row r="8">
          <cell r="A8" t="str">
            <v>XOM</v>
          </cell>
          <cell r="B8" t="str">
            <v>ExxonMobil Corp.</v>
          </cell>
          <cell r="C8">
            <v>101.32</v>
          </cell>
          <cell r="D8">
            <v>7.3902261123267676</v>
          </cell>
          <cell r="E8">
            <v>2.7559039999999997</v>
          </cell>
          <cell r="F8">
            <v>2.7199999999999998E-2</v>
          </cell>
          <cell r="G8">
            <v>0.37291200000000002</v>
          </cell>
          <cell r="H8" t="str">
            <v>RPS</v>
          </cell>
          <cell r="I8">
            <v>6.4615130414319433E-2</v>
          </cell>
          <cell r="J8">
            <v>0.25330000000000003</v>
          </cell>
          <cell r="K8">
            <v>51</v>
          </cell>
          <cell r="L8">
            <v>38</v>
          </cell>
          <cell r="M8">
            <v>37</v>
          </cell>
          <cell r="N8">
            <v>45</v>
          </cell>
          <cell r="O8">
            <v>171</v>
          </cell>
          <cell r="P8">
            <v>32</v>
          </cell>
          <cell r="Q8">
            <v>41705</v>
          </cell>
        </row>
        <row r="9">
          <cell r="A9" t="str">
            <v>T</v>
          </cell>
          <cell r="B9" t="str">
            <v>AT&amp;T Inc.</v>
          </cell>
          <cell r="C9">
            <v>35.32</v>
          </cell>
          <cell r="D9">
            <v>3.4291262135922329</v>
          </cell>
          <cell r="E9">
            <v>1.8401720000000001</v>
          </cell>
          <cell r="F9">
            <v>5.21E-2</v>
          </cell>
          <cell r="G9">
            <v>0.53663000000000005</v>
          </cell>
          <cell r="H9" t="str">
            <v>DPS</v>
          </cell>
          <cell r="I9">
            <v>4.02E-2</v>
          </cell>
          <cell r="J9">
            <v>0.223</v>
          </cell>
          <cell r="K9">
            <v>2</v>
          </cell>
          <cell r="L9">
            <v>73</v>
          </cell>
          <cell r="M9">
            <v>70</v>
          </cell>
          <cell r="N9">
            <v>29</v>
          </cell>
          <cell r="O9">
            <v>174</v>
          </cell>
          <cell r="P9">
            <v>30</v>
          </cell>
          <cell r="Q9">
            <v>41719</v>
          </cell>
        </row>
        <row r="10">
          <cell r="A10" t="str">
            <v>CB</v>
          </cell>
          <cell r="B10" t="str">
            <v>Chubb Corp.</v>
          </cell>
          <cell r="C10">
            <v>91.81</v>
          </cell>
          <cell r="D10">
            <v>8.3615664845173043</v>
          </cell>
          <cell r="E10">
            <v>2.001458</v>
          </cell>
          <cell r="F10">
            <v>2.18E-2</v>
          </cell>
          <cell r="G10">
            <v>0.23936399999999999</v>
          </cell>
          <cell r="H10" t="str">
            <v>RPS</v>
          </cell>
          <cell r="I10">
            <v>6.6500000000000004E-2</v>
          </cell>
          <cell r="J10">
            <v>0.27239999999999998</v>
          </cell>
          <cell r="K10">
            <v>73</v>
          </cell>
          <cell r="L10">
            <v>12</v>
          </cell>
          <cell r="M10">
            <v>34</v>
          </cell>
          <cell r="N10">
            <v>56</v>
          </cell>
          <cell r="O10">
            <v>175</v>
          </cell>
          <cell r="P10">
            <v>49</v>
          </cell>
          <cell r="Q10">
            <v>41712</v>
          </cell>
        </row>
        <row r="11">
          <cell r="A11" t="str">
            <v>BDX</v>
          </cell>
          <cell r="B11" t="str">
            <v>Becton Dickinson &amp; Co.</v>
          </cell>
          <cell r="C11">
            <v>115.7</v>
          </cell>
          <cell r="D11">
            <v>4.7495894909688019</v>
          </cell>
          <cell r="E11">
            <v>2.17516</v>
          </cell>
          <cell r="F11">
            <v>1.8800000000000001E-2</v>
          </cell>
          <cell r="G11">
            <v>0.45796799999999993</v>
          </cell>
          <cell r="H11" t="str">
            <v>RPS</v>
          </cell>
          <cell r="I11">
            <v>8.0399999999999999E-2</v>
          </cell>
          <cell r="J11">
            <v>0.20230000000000001</v>
          </cell>
          <cell r="K11">
            <v>85</v>
          </cell>
          <cell r="L11">
            <v>56</v>
          </cell>
          <cell r="M11">
            <v>18</v>
          </cell>
          <cell r="N11">
            <v>20</v>
          </cell>
          <cell r="O11">
            <v>179</v>
          </cell>
          <cell r="P11">
            <v>42</v>
          </cell>
          <cell r="Q11">
            <v>41691</v>
          </cell>
        </row>
        <row r="12">
          <cell r="A12" t="str">
            <v>KMB</v>
          </cell>
          <cell r="B12" t="str">
            <v>Kimberly-Clark Corp.</v>
          </cell>
          <cell r="C12">
            <v>110.73</v>
          </cell>
          <cell r="D12">
            <v>5.581149193548387</v>
          </cell>
          <cell r="E12">
            <v>3.3551190000000002</v>
          </cell>
          <cell r="F12">
            <v>3.0300000000000001E-2</v>
          </cell>
          <cell r="G12">
            <v>0.60115200000000002</v>
          </cell>
          <cell r="H12" t="str">
            <v>RPS</v>
          </cell>
          <cell r="I12">
            <v>5.3100000000000001E-2</v>
          </cell>
          <cell r="J12">
            <v>0.17449999999999999</v>
          </cell>
          <cell r="K12">
            <v>39</v>
          </cell>
          <cell r="L12">
            <v>82</v>
          </cell>
          <cell r="M12">
            <v>53</v>
          </cell>
          <cell r="N12">
            <v>6</v>
          </cell>
          <cell r="O12">
            <v>180</v>
          </cell>
          <cell r="P12">
            <v>42</v>
          </cell>
          <cell r="Q12">
            <v>41726</v>
          </cell>
        </row>
        <row r="13">
          <cell r="A13" t="str">
            <v>HRL</v>
          </cell>
          <cell r="B13" t="str">
            <v>Hormel Foods Corp.</v>
          </cell>
          <cell r="C13">
            <v>46.66</v>
          </cell>
          <cell r="D13">
            <v>2.0895656068069863</v>
          </cell>
          <cell r="E13">
            <v>0.79788599999999998</v>
          </cell>
          <cell r="F13">
            <v>1.7100000000000001E-2</v>
          </cell>
          <cell r="G13">
            <v>0.38184299999999993</v>
          </cell>
          <cell r="H13" t="str">
            <v>RPS</v>
          </cell>
          <cell r="I13">
            <v>6.7100000000000007E-2</v>
          </cell>
          <cell r="J13">
            <v>0.20130000000000001</v>
          </cell>
          <cell r="K13">
            <v>90</v>
          </cell>
          <cell r="L13">
            <v>43</v>
          </cell>
          <cell r="M13">
            <v>32</v>
          </cell>
          <cell r="N13">
            <v>16</v>
          </cell>
          <cell r="O13">
            <v>181</v>
          </cell>
          <cell r="P13">
            <v>48</v>
          </cell>
          <cell r="Q13">
            <v>41754</v>
          </cell>
        </row>
        <row r="14">
          <cell r="A14" t="str">
            <v>ECL</v>
          </cell>
          <cell r="B14" t="str">
            <v>Ecolab, Inc.</v>
          </cell>
          <cell r="C14">
            <v>108.05</v>
          </cell>
          <cell r="D14">
            <v>3.2496240601503756</v>
          </cell>
          <cell r="E14">
            <v>1.1021100000000001</v>
          </cell>
          <cell r="F14">
            <v>1.0200000000000002E-2</v>
          </cell>
          <cell r="G14">
            <v>0.33915000000000006</v>
          </cell>
          <cell r="H14" t="str">
            <v>RPS</v>
          </cell>
          <cell r="I14">
            <v>0.1045</v>
          </cell>
          <cell r="J14">
            <v>0.2369</v>
          </cell>
          <cell r="K14">
            <v>113</v>
          </cell>
          <cell r="L14">
            <v>29</v>
          </cell>
          <cell r="M14">
            <v>5</v>
          </cell>
          <cell r="N14">
            <v>37</v>
          </cell>
          <cell r="O14">
            <v>184</v>
          </cell>
          <cell r="P14">
            <v>22</v>
          </cell>
          <cell r="Q14">
            <v>41705</v>
          </cell>
        </row>
        <row r="15">
          <cell r="A15" t="str">
            <v>BCR</v>
          </cell>
          <cell r="B15" t="str">
            <v>C.R. Bard Inc.</v>
          </cell>
          <cell r="C15">
            <v>146.62</v>
          </cell>
          <cell r="D15">
            <v>9.2915082382763003</v>
          </cell>
          <cell r="E15">
            <v>0.83573400000000009</v>
          </cell>
          <cell r="F15">
            <v>5.7000000000000002E-3</v>
          </cell>
          <cell r="G15">
            <v>8.9945999999999998E-2</v>
          </cell>
          <cell r="H15" t="str">
            <v>DPS</v>
          </cell>
          <cell r="I15">
            <v>6.2100000000000002E-2</v>
          </cell>
          <cell r="J15">
            <v>0.2112</v>
          </cell>
          <cell r="K15">
            <v>120</v>
          </cell>
          <cell r="L15">
            <v>1</v>
          </cell>
          <cell r="M15">
            <v>41</v>
          </cell>
          <cell r="N15">
            <v>22</v>
          </cell>
          <cell r="O15">
            <v>184</v>
          </cell>
          <cell r="P15">
            <v>42</v>
          </cell>
          <cell r="Q15">
            <v>41691</v>
          </cell>
        </row>
        <row r="16">
          <cell r="A16" t="str">
            <v>GWW</v>
          </cell>
          <cell r="B16" t="str">
            <v>W.W. Grainger Inc.</v>
          </cell>
          <cell r="C16">
            <v>253.23</v>
          </cell>
          <cell r="D16">
            <v>11.401620891490319</v>
          </cell>
          <cell r="E16">
            <v>4.3302329999999998</v>
          </cell>
          <cell r="F16">
            <v>1.7100000000000001E-2</v>
          </cell>
          <cell r="G16">
            <v>0.37979099999999999</v>
          </cell>
          <cell r="H16" t="str">
            <v>RPS</v>
          </cell>
          <cell r="I16">
            <v>0.1019</v>
          </cell>
          <cell r="J16">
            <v>0.26090000000000002</v>
          </cell>
          <cell r="K16">
            <v>90</v>
          </cell>
          <cell r="L16">
            <v>40</v>
          </cell>
          <cell r="M16">
            <v>7</v>
          </cell>
          <cell r="N16">
            <v>48</v>
          </cell>
          <cell r="O16">
            <v>185</v>
          </cell>
          <cell r="P16">
            <v>42</v>
          </cell>
          <cell r="Q16">
            <v>41733</v>
          </cell>
        </row>
        <row r="17">
          <cell r="A17" t="str">
            <v>EMP-A.TO</v>
          </cell>
          <cell r="B17" t="str">
            <v>Empire Co.</v>
          </cell>
          <cell r="C17">
            <v>68.12</v>
          </cell>
          <cell r="D17">
            <v>4.99</v>
          </cell>
          <cell r="E17">
            <v>1.04</v>
          </cell>
          <cell r="F17">
            <v>1.5267175572519083E-2</v>
          </cell>
          <cell r="G17">
            <v>0.20841683366733466</v>
          </cell>
          <cell r="H17" t="str">
            <v>RPS</v>
          </cell>
          <cell r="I17">
            <v>5.1999999999999998E-2</v>
          </cell>
          <cell r="J17">
            <v>0.2243</v>
          </cell>
          <cell r="K17">
            <v>99</v>
          </cell>
          <cell r="L17">
            <v>4</v>
          </cell>
          <cell r="M17">
            <v>55</v>
          </cell>
          <cell r="N17">
            <v>30</v>
          </cell>
          <cell r="O17">
            <v>188</v>
          </cell>
          <cell r="P17">
            <v>30</v>
          </cell>
          <cell r="Q17" t="str">
            <v>Financials</v>
          </cell>
        </row>
        <row r="18">
          <cell r="A18" t="str">
            <v>ABT</v>
          </cell>
          <cell r="B18" t="str">
            <v>Abbott Laboratories</v>
          </cell>
          <cell r="C18">
            <v>39.6</v>
          </cell>
          <cell r="D18">
            <v>1.3899613899613901</v>
          </cell>
          <cell r="E18">
            <v>0.87912000000000012</v>
          </cell>
          <cell r="F18">
            <v>2.2200000000000001E-2</v>
          </cell>
          <cell r="G18">
            <v>0.63247799999999998</v>
          </cell>
          <cell r="H18" t="str">
            <v>RPS</v>
          </cell>
          <cell r="I18">
            <v>7.957999136075089E-2</v>
          </cell>
          <cell r="J18">
            <v>0.19839999999999999</v>
          </cell>
          <cell r="K18">
            <v>70</v>
          </cell>
          <cell r="L18">
            <v>88</v>
          </cell>
          <cell r="M18">
            <v>20</v>
          </cell>
          <cell r="N18">
            <v>13</v>
          </cell>
          <cell r="O18">
            <v>191</v>
          </cell>
          <cell r="P18">
            <v>42</v>
          </cell>
          <cell r="Q18">
            <v>41691</v>
          </cell>
        </row>
        <row r="19">
          <cell r="A19" t="str">
            <v>CLX</v>
          </cell>
          <cell r="B19" t="str">
            <v>Clorox Company</v>
          </cell>
          <cell r="C19">
            <v>88.33</v>
          </cell>
          <cell r="D19">
            <v>4.3405405405405402</v>
          </cell>
          <cell r="E19">
            <v>2.9590550000000002</v>
          </cell>
          <cell r="F19">
            <v>3.3500000000000002E-2</v>
          </cell>
          <cell r="G19">
            <v>0.68172500000000014</v>
          </cell>
          <cell r="H19" t="str">
            <v>RPS</v>
          </cell>
          <cell r="I19">
            <v>4.4200000000000003E-2</v>
          </cell>
          <cell r="J19">
            <v>0.184</v>
          </cell>
          <cell r="K19">
            <v>25</v>
          </cell>
          <cell r="L19">
            <v>95</v>
          </cell>
          <cell r="M19">
            <v>64</v>
          </cell>
          <cell r="N19">
            <v>8</v>
          </cell>
          <cell r="O19">
            <v>192</v>
          </cell>
          <cell r="P19">
            <v>36</v>
          </cell>
          <cell r="Q19">
            <v>41726</v>
          </cell>
        </row>
        <row r="20">
          <cell r="A20" t="str">
            <v>FDO</v>
          </cell>
          <cell r="B20" t="str">
            <v>Family Dollar Stores</v>
          </cell>
          <cell r="C20">
            <v>56.65</v>
          </cell>
          <cell r="D20">
            <v>3.4105960264900661</v>
          </cell>
          <cell r="E20">
            <v>1.2406349999999999</v>
          </cell>
          <cell r="F20">
            <v>2.1899999999999999E-2</v>
          </cell>
          <cell r="G20">
            <v>0.363759</v>
          </cell>
          <cell r="H20" t="str">
            <v>RPS</v>
          </cell>
          <cell r="I20">
            <v>0.11609999999999999</v>
          </cell>
          <cell r="J20">
            <v>0.33979999999999999</v>
          </cell>
          <cell r="K20">
            <v>72</v>
          </cell>
          <cell r="L20">
            <v>33</v>
          </cell>
          <cell r="M20">
            <v>3</v>
          </cell>
          <cell r="N20">
            <v>84</v>
          </cell>
          <cell r="O20">
            <v>192</v>
          </cell>
          <cell r="P20">
            <v>38</v>
          </cell>
          <cell r="Q20">
            <v>41761</v>
          </cell>
        </row>
        <row r="21">
          <cell r="A21" t="str">
            <v>GPC</v>
          </cell>
          <cell r="B21" t="str">
            <v>Genuine Parts Co.</v>
          </cell>
          <cell r="C21">
            <v>85.39</v>
          </cell>
          <cell r="D21">
            <v>4.489484752891693</v>
          </cell>
          <cell r="E21">
            <v>2.2969910000000002</v>
          </cell>
          <cell r="F21">
            <v>2.6900000000000004E-2</v>
          </cell>
          <cell r="G21">
            <v>0.51163800000000004</v>
          </cell>
          <cell r="H21" t="str">
            <v>RPS</v>
          </cell>
          <cell r="I21">
            <v>6.13E-2</v>
          </cell>
          <cell r="J21">
            <v>0.22639999999999999</v>
          </cell>
          <cell r="K21">
            <v>52</v>
          </cell>
          <cell r="L21">
            <v>65</v>
          </cell>
          <cell r="M21">
            <v>44</v>
          </cell>
          <cell r="N21">
            <v>32</v>
          </cell>
          <cell r="O21">
            <v>193</v>
          </cell>
          <cell r="P21">
            <v>58</v>
          </cell>
          <cell r="Q21">
            <v>41719</v>
          </cell>
        </row>
        <row r="22">
          <cell r="A22" t="str">
            <v>MDLZ</v>
          </cell>
          <cell r="B22" t="str">
            <v>Mondelez</v>
          </cell>
          <cell r="C22">
            <v>37.49</v>
          </cell>
          <cell r="D22">
            <v>1.98</v>
          </cell>
          <cell r="E22">
            <v>0.56000000000000005</v>
          </cell>
          <cell r="F22">
            <v>1.49E-2</v>
          </cell>
          <cell r="G22">
            <v>0.28282828282828287</v>
          </cell>
          <cell r="H22" t="str">
            <v>RPS</v>
          </cell>
          <cell r="I22">
            <v>0.05</v>
          </cell>
          <cell r="J22">
            <v>0.20150000000000001</v>
          </cell>
          <cell r="K22">
            <v>101</v>
          </cell>
          <cell r="L22">
            <v>17</v>
          </cell>
          <cell r="M22">
            <v>59</v>
          </cell>
          <cell r="N22">
            <v>18</v>
          </cell>
          <cell r="O22">
            <v>195</v>
          </cell>
        </row>
        <row r="23">
          <cell r="A23" t="str">
            <v>JNJ</v>
          </cell>
          <cell r="B23" t="str">
            <v>Johnson &amp; Johnson</v>
          </cell>
          <cell r="C23">
            <v>100.98</v>
          </cell>
          <cell r="D23">
            <v>5.2294148109787679</v>
          </cell>
          <cell r="E23">
            <v>2.7971460000000001</v>
          </cell>
          <cell r="F23">
            <v>2.7699999999999999E-2</v>
          </cell>
          <cell r="G23">
            <v>0.534887</v>
          </cell>
          <cell r="H23" t="str">
            <v>RPS</v>
          </cell>
          <cell r="I23">
            <v>3.6600000000000001E-2</v>
          </cell>
          <cell r="J23">
            <v>0.161</v>
          </cell>
          <cell r="K23">
            <v>47</v>
          </cell>
          <cell r="L23">
            <v>72</v>
          </cell>
          <cell r="M23">
            <v>77</v>
          </cell>
          <cell r="N23">
            <v>1</v>
          </cell>
          <cell r="O23">
            <v>197</v>
          </cell>
          <cell r="P23">
            <v>51</v>
          </cell>
          <cell r="Q23">
            <v>41691</v>
          </cell>
        </row>
        <row r="24">
          <cell r="A24" t="str">
            <v>KRFT</v>
          </cell>
          <cell r="B24" t="str">
            <v>Kraft Company</v>
          </cell>
          <cell r="C24">
            <v>60.5</v>
          </cell>
          <cell r="D24">
            <v>3.44</v>
          </cell>
          <cell r="E24">
            <v>2.1</v>
          </cell>
          <cell r="F24">
            <v>3.4710743801652892E-2</v>
          </cell>
          <cell r="G24">
            <v>0.61046511627906985</v>
          </cell>
          <cell r="H24" t="str">
            <v>RPS</v>
          </cell>
          <cell r="I24">
            <v>0.03</v>
          </cell>
          <cell r="J24">
            <v>0.17130000000000001</v>
          </cell>
          <cell r="K24">
            <v>23</v>
          </cell>
          <cell r="L24">
            <v>85</v>
          </cell>
          <cell r="M24">
            <v>85</v>
          </cell>
          <cell r="N24">
            <v>4</v>
          </cell>
          <cell r="O24">
            <v>197</v>
          </cell>
        </row>
        <row r="25">
          <cell r="A25" t="str">
            <v>PG</v>
          </cell>
          <cell r="B25" t="str">
            <v>Procter &amp; Gamble Co.</v>
          </cell>
          <cell r="C25">
            <v>80.52</v>
          </cell>
          <cell r="D25">
            <v>3.7105990783410139</v>
          </cell>
          <cell r="E25">
            <v>2.5685879999999996</v>
          </cell>
          <cell r="F25">
            <v>3.1899999999999998E-2</v>
          </cell>
          <cell r="G25">
            <v>0.6922299999999999</v>
          </cell>
          <cell r="H25" t="str">
            <v>RPS</v>
          </cell>
          <cell r="I25">
            <v>4.0399999999999998E-2</v>
          </cell>
          <cell r="J25">
            <v>0.17829999999999999</v>
          </cell>
          <cell r="K25">
            <v>26</v>
          </cell>
          <cell r="L25">
            <v>96</v>
          </cell>
          <cell r="M25">
            <v>69</v>
          </cell>
          <cell r="N25">
            <v>7</v>
          </cell>
          <cell r="O25">
            <v>198</v>
          </cell>
          <cell r="P25">
            <v>57</v>
          </cell>
          <cell r="Q25">
            <v>41726</v>
          </cell>
        </row>
        <row r="26">
          <cell r="A26" t="str">
            <v>MMM</v>
          </cell>
          <cell r="B26" t="str">
            <v>3M Company</v>
          </cell>
          <cell r="C26">
            <v>141.13999999999999</v>
          </cell>
          <cell r="D26">
            <v>6.8983382209188653</v>
          </cell>
          <cell r="E26">
            <v>3.4155879999999996</v>
          </cell>
          <cell r="F26">
            <v>2.4199999999999999E-2</v>
          </cell>
          <cell r="G26">
            <v>0.49513200000000002</v>
          </cell>
          <cell r="H26" t="str">
            <v>RPS</v>
          </cell>
          <cell r="I26">
            <v>6.2100000000000002E-2</v>
          </cell>
          <cell r="J26">
            <v>0.22750000000000001</v>
          </cell>
          <cell r="K26">
            <v>61</v>
          </cell>
          <cell r="L26">
            <v>62</v>
          </cell>
          <cell r="M26">
            <v>41</v>
          </cell>
          <cell r="N26">
            <v>34</v>
          </cell>
          <cell r="O26">
            <v>198</v>
          </cell>
          <cell r="P26">
            <v>56</v>
          </cell>
          <cell r="Q26">
            <v>41747</v>
          </cell>
        </row>
        <row r="27">
          <cell r="A27" t="str">
            <v>MKC</v>
          </cell>
          <cell r="B27" t="str">
            <v>McCormick &amp; Co.</v>
          </cell>
          <cell r="C27">
            <v>70.73</v>
          </cell>
          <cell r="D27">
            <v>2.9594142259414231</v>
          </cell>
          <cell r="E27">
            <v>1.4782569999999999</v>
          </cell>
          <cell r="F27">
            <v>2.0899999999999998E-2</v>
          </cell>
          <cell r="G27">
            <v>0.4995099999999999</v>
          </cell>
          <cell r="H27" t="str">
            <v>RPS</v>
          </cell>
          <cell r="I27">
            <v>5.6599999999999998E-2</v>
          </cell>
          <cell r="J27">
            <v>0.1918</v>
          </cell>
          <cell r="K27">
            <v>76</v>
          </cell>
          <cell r="L27">
            <v>63</v>
          </cell>
          <cell r="M27">
            <v>48</v>
          </cell>
          <cell r="N27">
            <v>11</v>
          </cell>
          <cell r="O27">
            <v>198</v>
          </cell>
          <cell r="P27">
            <v>28</v>
          </cell>
          <cell r="Q27">
            <v>41754</v>
          </cell>
        </row>
        <row r="28">
          <cell r="A28" t="str">
            <v>CTAS</v>
          </cell>
          <cell r="B28" t="str">
            <v>Cintas Corp.</v>
          </cell>
          <cell r="C28">
            <v>61.63</v>
          </cell>
          <cell r="D28">
            <v>2.7197705207413945</v>
          </cell>
          <cell r="E28">
            <v>0.77037500000000003</v>
          </cell>
          <cell r="F28">
            <v>1.2500000000000001E-2</v>
          </cell>
          <cell r="G28">
            <v>0.28325</v>
          </cell>
          <cell r="H28" t="str">
            <v>RPS</v>
          </cell>
          <cell r="I28">
            <v>7.22E-2</v>
          </cell>
          <cell r="J28">
            <v>0.26169999999999999</v>
          </cell>
          <cell r="K28">
            <v>106</v>
          </cell>
          <cell r="L28">
            <v>18</v>
          </cell>
          <cell r="M28">
            <v>26</v>
          </cell>
          <cell r="N28">
            <v>49</v>
          </cell>
          <cell r="O28">
            <v>199</v>
          </cell>
          <cell r="P28">
            <v>31</v>
          </cell>
          <cell r="Q28">
            <v>41698</v>
          </cell>
        </row>
        <row r="29">
          <cell r="A29" t="str">
            <v>AFL</v>
          </cell>
          <cell r="B29" t="str">
            <v>AFLAC Inc.</v>
          </cell>
          <cell r="C29">
            <v>61.31</v>
          </cell>
          <cell r="D29">
            <v>6.4468980021030502</v>
          </cell>
          <cell r="E29">
            <v>1.477571</v>
          </cell>
          <cell r="F29">
            <v>2.41E-2</v>
          </cell>
          <cell r="G29">
            <v>0.22919099999999998</v>
          </cell>
          <cell r="H29" t="str">
            <v>RPS</v>
          </cell>
          <cell r="I29">
            <v>8.5300000000000001E-2</v>
          </cell>
          <cell r="J29">
            <v>0.43519999999999998</v>
          </cell>
          <cell r="K29">
            <v>62</v>
          </cell>
          <cell r="L29">
            <v>10</v>
          </cell>
          <cell r="M29">
            <v>13</v>
          </cell>
          <cell r="N29">
            <v>114</v>
          </cell>
          <cell r="O29">
            <v>199</v>
          </cell>
          <cell r="P29">
            <v>31</v>
          </cell>
          <cell r="Q29">
            <v>41740</v>
          </cell>
        </row>
        <row r="30">
          <cell r="A30" t="str">
            <v>ENB</v>
          </cell>
          <cell r="B30" t="str">
            <v>Enbridge, Inc.</v>
          </cell>
          <cell r="C30">
            <v>46.47</v>
          </cell>
          <cell r="D30">
            <v>0.59</v>
          </cell>
          <cell r="E30">
            <v>1.28</v>
          </cell>
          <cell r="F30">
            <v>2.7544652463955242E-2</v>
          </cell>
          <cell r="G30">
            <v>2.1694915254237288</v>
          </cell>
          <cell r="H30" t="str">
            <v>DPS</v>
          </cell>
          <cell r="I30">
            <v>0.1163</v>
          </cell>
          <cell r="J30">
            <v>0.2266</v>
          </cell>
          <cell r="K30">
            <v>49</v>
          </cell>
          <cell r="L30">
            <v>116</v>
          </cell>
          <cell r="M30">
            <v>2</v>
          </cell>
          <cell r="N30">
            <v>33</v>
          </cell>
          <cell r="O30">
            <v>200</v>
          </cell>
          <cell r="P30">
            <v>61</v>
          </cell>
          <cell r="Q30">
            <v>41796</v>
          </cell>
        </row>
        <row r="31">
          <cell r="A31" t="str">
            <v>SIAL</v>
          </cell>
          <cell r="B31" t="str">
            <v>Sigma-Aldrich Corp.</v>
          </cell>
          <cell r="C31">
            <v>97.69</v>
          </cell>
          <cell r="D31">
            <v>4.0994544691565258</v>
          </cell>
          <cell r="E31">
            <v>0.91828600000000005</v>
          </cell>
          <cell r="F31">
            <v>9.4000000000000004E-3</v>
          </cell>
          <cell r="G31">
            <v>0.22400199999999998</v>
          </cell>
          <cell r="H31" t="str">
            <v>RPS</v>
          </cell>
          <cell r="I31">
            <v>6.8500000000000005E-2</v>
          </cell>
          <cell r="J31">
            <v>0.25829999999999997</v>
          </cell>
          <cell r="K31">
            <v>116</v>
          </cell>
          <cell r="L31">
            <v>8</v>
          </cell>
          <cell r="M31">
            <v>30</v>
          </cell>
          <cell r="N31">
            <v>46</v>
          </cell>
          <cell r="O31">
            <v>200</v>
          </cell>
          <cell r="P31">
            <v>38</v>
          </cell>
          <cell r="Q31">
            <v>41705</v>
          </cell>
        </row>
        <row r="32">
          <cell r="A32" t="str">
            <v>MDT</v>
          </cell>
          <cell r="B32" t="str">
            <v>Medtronic Inc.</v>
          </cell>
          <cell r="C32">
            <v>59.93</v>
          </cell>
          <cell r="D32">
            <v>3.020665322580645</v>
          </cell>
          <cell r="E32">
            <v>1.1206910000000001</v>
          </cell>
          <cell r="F32">
            <v>1.8700000000000001E-2</v>
          </cell>
          <cell r="G32">
            <v>0.37100800000000006</v>
          </cell>
          <cell r="H32" t="str">
            <v>RPS</v>
          </cell>
          <cell r="I32">
            <v>6.3899999999999998E-2</v>
          </cell>
          <cell r="J32">
            <v>0.24129999999999999</v>
          </cell>
          <cell r="K32">
            <v>86</v>
          </cell>
          <cell r="L32">
            <v>37</v>
          </cell>
          <cell r="M32">
            <v>39</v>
          </cell>
          <cell r="N32">
            <v>40</v>
          </cell>
          <cell r="O32">
            <v>202</v>
          </cell>
          <cell r="P32">
            <v>36</v>
          </cell>
          <cell r="Q32">
            <v>41691</v>
          </cell>
        </row>
        <row r="33">
          <cell r="A33" t="str">
            <v>TGT</v>
          </cell>
          <cell r="B33" t="str">
            <v>Target Corp.</v>
          </cell>
          <cell r="C33">
            <v>55.69</v>
          </cell>
          <cell r="D33">
            <v>2.9606592238171188</v>
          </cell>
          <cell r="E33">
            <v>1.7208209999999999</v>
          </cell>
          <cell r="F33">
            <v>3.09E-2</v>
          </cell>
          <cell r="G33">
            <v>0.58122899999999988</v>
          </cell>
          <cell r="H33" t="str">
            <v>RPS</v>
          </cell>
          <cell r="I33">
            <v>7.5600000000000001E-2</v>
          </cell>
          <cell r="J33">
            <v>0.3014</v>
          </cell>
          <cell r="K33">
            <v>33</v>
          </cell>
          <cell r="L33">
            <v>76</v>
          </cell>
          <cell r="M33">
            <v>24</v>
          </cell>
          <cell r="N33">
            <v>73</v>
          </cell>
          <cell r="O33">
            <v>206</v>
          </cell>
          <cell r="P33">
            <v>46</v>
          </cell>
          <cell r="Q33">
            <v>41761</v>
          </cell>
        </row>
        <row r="34">
          <cell r="A34" t="str">
            <v>CVX</v>
          </cell>
          <cell r="B34" t="str">
            <v>Chevron Corp.</v>
          </cell>
          <cell r="C34">
            <v>123.37</v>
          </cell>
          <cell r="D34">
            <v>10.272273105745214</v>
          </cell>
          <cell r="E34">
            <v>4.280939</v>
          </cell>
          <cell r="F34">
            <v>3.4700000000000002E-2</v>
          </cell>
          <cell r="G34">
            <v>0.41674699999999992</v>
          </cell>
          <cell r="H34" t="str">
            <v>RPS</v>
          </cell>
          <cell r="I34">
            <v>3.5799999999999998E-2</v>
          </cell>
          <cell r="J34">
            <v>0.27129999999999999</v>
          </cell>
          <cell r="K34">
            <v>24</v>
          </cell>
          <cell r="L34">
            <v>47</v>
          </cell>
          <cell r="M34">
            <v>80</v>
          </cell>
          <cell r="N34">
            <v>55</v>
          </cell>
          <cell r="O34">
            <v>206</v>
          </cell>
          <cell r="P34">
            <v>26</v>
          </cell>
          <cell r="Q34">
            <v>41705</v>
          </cell>
        </row>
        <row r="35">
          <cell r="A35" t="str">
            <v>ED</v>
          </cell>
          <cell r="B35" t="str">
            <v>Consolidated Edison</v>
          </cell>
          <cell r="C35">
            <v>54.13</v>
          </cell>
          <cell r="D35">
            <v>4.1896284829721369</v>
          </cell>
          <cell r="E35">
            <v>2.5224580000000003</v>
          </cell>
          <cell r="F35">
            <v>4.6600000000000003E-2</v>
          </cell>
          <cell r="G35">
            <v>0.60207199999999994</v>
          </cell>
          <cell r="H35" t="str">
            <v>RPS</v>
          </cell>
          <cell r="I35">
            <v>-1.9299999999999998E-2</v>
          </cell>
          <cell r="J35">
            <v>0.1641</v>
          </cell>
          <cell r="K35">
            <v>7</v>
          </cell>
          <cell r="L35">
            <v>84</v>
          </cell>
          <cell r="M35">
            <v>113</v>
          </cell>
          <cell r="N35">
            <v>2</v>
          </cell>
          <cell r="O35">
            <v>206</v>
          </cell>
          <cell r="P35">
            <v>40</v>
          </cell>
          <cell r="Q35">
            <v>41691</v>
          </cell>
        </row>
        <row r="36">
          <cell r="A36" t="str">
            <v>SHW</v>
          </cell>
          <cell r="B36" t="str">
            <v>Sherwin-Williams Co.</v>
          </cell>
          <cell r="C36">
            <v>202.41</v>
          </cell>
          <cell r="D36">
            <v>7.2888008642419875</v>
          </cell>
          <cell r="E36">
            <v>2.2062689999999998</v>
          </cell>
          <cell r="F36">
            <v>1.09E-2</v>
          </cell>
          <cell r="G36">
            <v>0.30269299999999999</v>
          </cell>
          <cell r="H36" t="str">
            <v>RPS</v>
          </cell>
          <cell r="I36">
            <v>8.4599999999999995E-2</v>
          </cell>
          <cell r="J36">
            <v>0.28199999999999997</v>
          </cell>
          <cell r="K36">
            <v>111</v>
          </cell>
          <cell r="L36">
            <v>21</v>
          </cell>
          <cell r="M36">
            <v>15</v>
          </cell>
          <cell r="N36">
            <v>61</v>
          </cell>
          <cell r="O36">
            <v>208</v>
          </cell>
          <cell r="P36">
            <v>36</v>
          </cell>
          <cell r="Q36">
            <v>41726</v>
          </cell>
        </row>
        <row r="37">
          <cell r="A37" t="str">
            <v>ADP</v>
          </cell>
          <cell r="B37" t="str">
            <v>Automatic Data Proc.</v>
          </cell>
          <cell r="C37">
            <v>78.849999999999994</v>
          </cell>
          <cell r="D37">
            <v>2.9799697656840509</v>
          </cell>
          <cell r="E37">
            <v>1.92394</v>
          </cell>
          <cell r="F37">
            <v>2.4400000000000002E-2</v>
          </cell>
          <cell r="G37">
            <v>0.64562400000000009</v>
          </cell>
          <cell r="H37" t="str">
            <v>RPS</v>
          </cell>
          <cell r="I37">
            <v>6.4699999999999994E-2</v>
          </cell>
          <cell r="J37">
            <v>0.215</v>
          </cell>
          <cell r="K37">
            <v>60</v>
          </cell>
          <cell r="L37">
            <v>90</v>
          </cell>
          <cell r="M37">
            <v>36</v>
          </cell>
          <cell r="N37">
            <v>24</v>
          </cell>
          <cell r="O37">
            <v>210</v>
          </cell>
          <cell r="P37">
            <v>39</v>
          </cell>
          <cell r="Q37">
            <v>41684</v>
          </cell>
        </row>
        <row r="38">
          <cell r="A38" t="str">
            <v>HP</v>
          </cell>
          <cell r="B38" t="str">
            <v>Helmerich &amp; Payne Inc.</v>
          </cell>
          <cell r="C38">
            <v>105.95</v>
          </cell>
          <cell r="D38">
            <v>6.9612352168199738</v>
          </cell>
          <cell r="E38">
            <v>2.5004200000000001</v>
          </cell>
          <cell r="F38">
            <v>2.3599999999999999E-2</v>
          </cell>
          <cell r="G38">
            <v>0.35919200000000001</v>
          </cell>
          <cell r="H38" t="str">
            <v>RPS</v>
          </cell>
          <cell r="I38">
            <v>0.1356</v>
          </cell>
          <cell r="J38">
            <v>0.44669999999999999</v>
          </cell>
          <cell r="K38">
            <v>63</v>
          </cell>
          <cell r="L38">
            <v>30</v>
          </cell>
          <cell r="M38">
            <v>1</v>
          </cell>
          <cell r="N38">
            <v>116</v>
          </cell>
          <cell r="O38">
            <v>210</v>
          </cell>
          <cell r="P38">
            <v>42</v>
          </cell>
          <cell r="Q38">
            <v>41677</v>
          </cell>
        </row>
        <row r="39">
          <cell r="A39" t="str">
            <v>FTS.TO</v>
          </cell>
          <cell r="B39" t="str">
            <v>Fortis</v>
          </cell>
          <cell r="C39">
            <v>31.79</v>
          </cell>
          <cell r="D39">
            <v>1.65</v>
          </cell>
          <cell r="E39">
            <v>1.28</v>
          </cell>
          <cell r="F39">
            <v>4.0264234035860338E-2</v>
          </cell>
          <cell r="G39">
            <v>0.77575757575757587</v>
          </cell>
          <cell r="H39" t="str">
            <v>RPS</v>
          </cell>
          <cell r="I39">
            <v>3.6400000000000002E-2</v>
          </cell>
          <cell r="J39">
            <v>0.19939999999999999</v>
          </cell>
          <cell r="K39">
            <v>14</v>
          </cell>
          <cell r="L39">
            <v>104</v>
          </cell>
          <cell r="M39">
            <v>79</v>
          </cell>
          <cell r="N39">
            <v>14</v>
          </cell>
          <cell r="O39">
            <v>211</v>
          </cell>
          <cell r="P39">
            <v>42</v>
          </cell>
          <cell r="Q39" t="str">
            <v>Financials</v>
          </cell>
        </row>
        <row r="40">
          <cell r="A40" t="str">
            <v>WAG</v>
          </cell>
          <cell r="B40" t="str">
            <v>Walgreen Company</v>
          </cell>
          <cell r="C40">
            <v>69.790000000000006</v>
          </cell>
          <cell r="D40">
            <v>2.8404558404558409</v>
          </cell>
          <cell r="E40">
            <v>1.2631990000000002</v>
          </cell>
          <cell r="F40">
            <v>1.8100000000000002E-2</v>
          </cell>
          <cell r="G40">
            <v>0.44471699999999997</v>
          </cell>
          <cell r="H40" t="str">
            <v>RPS</v>
          </cell>
          <cell r="I40">
            <v>7.7499999999999999E-2</v>
          </cell>
          <cell r="J40">
            <v>0.26379999999999998</v>
          </cell>
          <cell r="K40">
            <v>87</v>
          </cell>
          <cell r="L40">
            <v>52</v>
          </cell>
          <cell r="M40">
            <v>23</v>
          </cell>
          <cell r="N40">
            <v>51</v>
          </cell>
          <cell r="O40">
            <v>213</v>
          </cell>
          <cell r="P40">
            <v>38</v>
          </cell>
          <cell r="Q40">
            <v>41719</v>
          </cell>
        </row>
        <row r="41">
          <cell r="A41" t="str">
            <v>VFC</v>
          </cell>
          <cell r="B41" t="str">
            <v>VF Corp.</v>
          </cell>
          <cell r="C41">
            <v>62.72</v>
          </cell>
          <cell r="D41">
            <v>2.7496711968434897</v>
          </cell>
          <cell r="E41">
            <v>1.0474239999999999</v>
          </cell>
          <cell r="F41">
            <v>1.67E-2</v>
          </cell>
          <cell r="G41">
            <v>0.38092699999999996</v>
          </cell>
          <cell r="H41" t="str">
            <v>RPS</v>
          </cell>
          <cell r="I41">
            <v>8.48E-2</v>
          </cell>
          <cell r="J41">
            <v>0.28810000000000002</v>
          </cell>
          <cell r="K41">
            <v>92</v>
          </cell>
          <cell r="L41">
            <v>42</v>
          </cell>
          <cell r="M41">
            <v>14</v>
          </cell>
          <cell r="N41">
            <v>66</v>
          </cell>
          <cell r="O41">
            <v>214</v>
          </cell>
          <cell r="P41">
            <v>41</v>
          </cell>
          <cell r="Q41">
            <v>41761</v>
          </cell>
        </row>
        <row r="42">
          <cell r="A42" t="str">
            <v>HSY</v>
          </cell>
          <cell r="B42" t="str">
            <v>Hershey</v>
          </cell>
          <cell r="C42">
            <v>97.04</v>
          </cell>
          <cell r="D42">
            <v>3.6605054696341002</v>
          </cell>
          <cell r="E42">
            <v>1.9408000000000001</v>
          </cell>
          <cell r="F42">
            <v>0.02</v>
          </cell>
          <cell r="G42">
            <v>0.5302</v>
          </cell>
          <cell r="H42" t="str">
            <v>RPS</v>
          </cell>
          <cell r="I42">
            <v>6.2100000000000002E-2</v>
          </cell>
          <cell r="J42">
            <v>0.2135</v>
          </cell>
          <cell r="K42">
            <v>80</v>
          </cell>
          <cell r="L42">
            <v>70</v>
          </cell>
          <cell r="M42">
            <v>41</v>
          </cell>
          <cell r="N42">
            <v>23</v>
          </cell>
          <cell r="O42">
            <v>214</v>
          </cell>
          <cell r="Q42">
            <v>41754</v>
          </cell>
        </row>
        <row r="43">
          <cell r="A43" t="str">
            <v>BCE</v>
          </cell>
          <cell r="B43" t="str">
            <v>BCE, Inc.</v>
          </cell>
          <cell r="C43">
            <v>46.29</v>
          </cell>
          <cell r="D43">
            <v>2.38</v>
          </cell>
          <cell r="E43">
            <v>2.27</v>
          </cell>
          <cell r="F43">
            <v>4.903866925901923E-2</v>
          </cell>
          <cell r="G43">
            <v>0.95378151260504207</v>
          </cell>
          <cell r="H43" t="str">
            <v>RPS</v>
          </cell>
          <cell r="I43">
            <v>5.3499999999999999E-2</v>
          </cell>
          <cell r="J43">
            <v>0.2596</v>
          </cell>
          <cell r="K43">
            <v>5</v>
          </cell>
          <cell r="L43">
            <v>110</v>
          </cell>
          <cell r="M43">
            <v>52</v>
          </cell>
          <cell r="N43">
            <v>47</v>
          </cell>
          <cell r="O43">
            <v>214</v>
          </cell>
          <cell r="P43">
            <v>30</v>
          </cell>
          <cell r="Q43">
            <v>41719</v>
          </cell>
        </row>
        <row r="44">
          <cell r="A44" t="str">
            <v>SYY</v>
          </cell>
          <cell r="B44" t="str">
            <v>Sysco Corp.</v>
          </cell>
          <cell r="C44">
            <v>36.590000000000003</v>
          </cell>
          <cell r="D44">
            <v>1.6197432492253212</v>
          </cell>
          <cell r="E44">
            <v>1.1599030000000001</v>
          </cell>
          <cell r="F44">
            <v>3.1699999999999999E-2</v>
          </cell>
          <cell r="G44">
            <v>0.71610299999999993</v>
          </cell>
          <cell r="H44" t="str">
            <v>RPS</v>
          </cell>
          <cell r="I44">
            <v>4.7699999999999999E-2</v>
          </cell>
          <cell r="J44">
            <v>0.2228</v>
          </cell>
          <cell r="K44">
            <v>28</v>
          </cell>
          <cell r="L44">
            <v>98</v>
          </cell>
          <cell r="M44">
            <v>61</v>
          </cell>
          <cell r="N44">
            <v>28</v>
          </cell>
          <cell r="O44">
            <v>215</v>
          </cell>
          <cell r="P44">
            <v>44</v>
          </cell>
          <cell r="Q44">
            <v>41754</v>
          </cell>
        </row>
        <row r="45">
          <cell r="A45" t="str">
            <v>VAL</v>
          </cell>
          <cell r="B45" t="str">
            <v>Valspar Corp.</v>
          </cell>
          <cell r="C45">
            <v>74.59</v>
          </cell>
          <cell r="D45">
            <v>3.3599099099099101</v>
          </cell>
          <cell r="E45">
            <v>1.0368010000000001</v>
          </cell>
          <cell r="F45">
            <v>1.3900000000000001E-2</v>
          </cell>
          <cell r="G45">
            <v>0.30858000000000002</v>
          </cell>
          <cell r="H45" t="str">
            <v>RPS</v>
          </cell>
          <cell r="I45">
            <v>7.17E-2</v>
          </cell>
          <cell r="J45">
            <v>0.28260000000000002</v>
          </cell>
          <cell r="K45">
            <v>102</v>
          </cell>
          <cell r="L45">
            <v>22</v>
          </cell>
          <cell r="M45">
            <v>27</v>
          </cell>
          <cell r="N45">
            <v>64</v>
          </cell>
          <cell r="O45">
            <v>215</v>
          </cell>
          <cell r="P45">
            <v>36</v>
          </cell>
          <cell r="Q45">
            <v>41705</v>
          </cell>
        </row>
        <row r="46">
          <cell r="A46" t="str">
            <v>LOW</v>
          </cell>
          <cell r="B46" t="str">
            <v>Lowe's Companies</v>
          </cell>
          <cell r="C46">
            <v>47.06</v>
          </cell>
          <cell r="D46">
            <v>2.2495219885277247</v>
          </cell>
          <cell r="E46">
            <v>0.72001800000000005</v>
          </cell>
          <cell r="F46">
            <v>1.5300000000000001E-2</v>
          </cell>
          <cell r="G46">
            <v>0.32007600000000003</v>
          </cell>
          <cell r="H46" t="str">
            <v>RPS</v>
          </cell>
          <cell r="I46">
            <v>7.9799999999999996E-2</v>
          </cell>
          <cell r="J46">
            <v>0.31469999999999998</v>
          </cell>
          <cell r="K46">
            <v>97</v>
          </cell>
          <cell r="L46">
            <v>24</v>
          </cell>
          <cell r="M46">
            <v>19</v>
          </cell>
          <cell r="N46">
            <v>78</v>
          </cell>
          <cell r="O46">
            <v>218</v>
          </cell>
          <cell r="P46">
            <v>51</v>
          </cell>
          <cell r="Q46">
            <v>41726</v>
          </cell>
        </row>
        <row r="47">
          <cell r="A47" t="str">
            <v>TMP</v>
          </cell>
          <cell r="B47" t="str">
            <v>Tompkins Financial Corp.</v>
          </cell>
          <cell r="C47">
            <v>45.88</v>
          </cell>
          <cell r="D47">
            <v>3.4996186117467585</v>
          </cell>
          <cell r="E47">
            <v>1.6012120000000001</v>
          </cell>
          <cell r="F47">
            <v>3.49E-2</v>
          </cell>
          <cell r="G47">
            <v>0.45753899999999997</v>
          </cell>
          <cell r="H47" t="str">
            <v>DPS</v>
          </cell>
          <cell r="I47">
            <v>6.0199999999999997E-2</v>
          </cell>
          <cell r="J47">
            <v>0.36130000000000001</v>
          </cell>
          <cell r="K47">
            <v>21</v>
          </cell>
          <cell r="L47">
            <v>55</v>
          </cell>
          <cell r="M47">
            <v>45</v>
          </cell>
          <cell r="N47">
            <v>97</v>
          </cell>
          <cell r="O47">
            <v>218</v>
          </cell>
          <cell r="P47">
            <v>27</v>
          </cell>
          <cell r="Q47">
            <v>41684</v>
          </cell>
        </row>
        <row r="48">
          <cell r="A48" t="str">
            <v>AWR</v>
          </cell>
          <cell r="B48" t="str">
            <v>American States Water</v>
          </cell>
          <cell r="C48">
            <v>29.26</v>
          </cell>
          <cell r="D48">
            <v>1.5997813012575179</v>
          </cell>
          <cell r="E48">
            <v>0.81050200000000006</v>
          </cell>
          <cell r="F48">
            <v>2.7699999999999999E-2</v>
          </cell>
          <cell r="G48">
            <v>0.506633</v>
          </cell>
          <cell r="H48" t="str">
            <v>RPS</v>
          </cell>
          <cell r="I48">
            <v>6.6900000000000001E-2</v>
          </cell>
          <cell r="J48">
            <v>0.30719999999999997</v>
          </cell>
          <cell r="K48">
            <v>47</v>
          </cell>
          <cell r="L48">
            <v>64</v>
          </cell>
          <cell r="M48">
            <v>33</v>
          </cell>
          <cell r="N48">
            <v>75</v>
          </cell>
          <cell r="O48">
            <v>219</v>
          </cell>
          <cell r="P48">
            <v>59</v>
          </cell>
          <cell r="Q48">
            <v>41747</v>
          </cell>
        </row>
        <row r="49">
          <cell r="A49" t="str">
            <v>CL</v>
          </cell>
          <cell r="B49" t="str">
            <v>Colgate-Palmolive Co.</v>
          </cell>
          <cell r="C49">
            <v>66.73</v>
          </cell>
          <cell r="D49">
            <v>2.3202364394993045</v>
          </cell>
          <cell r="E49">
            <v>1.4413680000000002</v>
          </cell>
          <cell r="F49">
            <v>2.1600000000000001E-2</v>
          </cell>
          <cell r="G49">
            <v>0.6212160000000001</v>
          </cell>
          <cell r="H49" t="str">
            <v>RPS</v>
          </cell>
          <cell r="I49">
            <v>0.06</v>
          </cell>
          <cell r="J49">
            <v>0.1951</v>
          </cell>
          <cell r="K49">
            <v>75</v>
          </cell>
          <cell r="L49">
            <v>87</v>
          </cell>
          <cell r="M49">
            <v>46</v>
          </cell>
          <cell r="N49">
            <v>12</v>
          </cell>
          <cell r="O49">
            <v>220</v>
          </cell>
          <cell r="P49">
            <v>50</v>
          </cell>
          <cell r="Q49">
            <v>41726</v>
          </cell>
        </row>
        <row r="50">
          <cell r="A50" t="str">
            <v>MO</v>
          </cell>
          <cell r="B50" t="str">
            <v>Altria Group Inc.</v>
          </cell>
          <cell r="C50">
            <v>40.68</v>
          </cell>
          <cell r="D50">
            <v>2.1603823685608075</v>
          </cell>
          <cell r="E50">
            <v>1.920096</v>
          </cell>
          <cell r="F50">
            <v>4.7199999999999999E-2</v>
          </cell>
          <cell r="G50">
            <v>0.8887759999999999</v>
          </cell>
          <cell r="H50" t="str">
            <v>RPS</v>
          </cell>
          <cell r="I50">
            <v>2.4299999999999999E-2</v>
          </cell>
          <cell r="J50">
            <v>0.2029</v>
          </cell>
          <cell r="K50">
            <v>6</v>
          </cell>
          <cell r="L50">
            <v>107</v>
          </cell>
          <cell r="M50">
            <v>92</v>
          </cell>
          <cell r="N50">
            <v>21</v>
          </cell>
          <cell r="O50">
            <v>226</v>
          </cell>
          <cell r="P50">
            <v>45</v>
          </cell>
          <cell r="Q50">
            <v>41754</v>
          </cell>
        </row>
        <row r="51">
          <cell r="A51" t="str">
            <v>BMS</v>
          </cell>
          <cell r="B51" t="str">
            <v>Bemis Company</v>
          </cell>
          <cell r="C51">
            <v>40.69</v>
          </cell>
          <cell r="D51">
            <v>2.049874055415617</v>
          </cell>
          <cell r="E51">
            <v>1.0782849999999999</v>
          </cell>
          <cell r="F51">
            <v>2.6499999999999999E-2</v>
          </cell>
          <cell r="G51">
            <v>0.52602499999999996</v>
          </cell>
          <cell r="H51" t="str">
            <v>DPS</v>
          </cell>
          <cell r="I51">
            <v>4.6100000000000002E-2</v>
          </cell>
          <cell r="J51">
            <v>0.25030000000000002</v>
          </cell>
          <cell r="K51">
            <v>53</v>
          </cell>
          <cell r="L51">
            <v>68</v>
          </cell>
          <cell r="M51">
            <v>63</v>
          </cell>
          <cell r="N51">
            <v>42</v>
          </cell>
          <cell r="O51">
            <v>226</v>
          </cell>
          <cell r="P51">
            <v>31</v>
          </cell>
          <cell r="Q51">
            <v>41726</v>
          </cell>
        </row>
        <row r="52">
          <cell r="A52" t="str">
            <v>UVV</v>
          </cell>
          <cell r="B52" t="str">
            <v>Universal Corp.</v>
          </cell>
          <cell r="C52">
            <v>52.16</v>
          </cell>
          <cell r="D52">
            <v>5.2474849094567402</v>
          </cell>
          <cell r="E52">
            <v>2.0394559999999999</v>
          </cell>
          <cell r="F52">
            <v>3.9100000000000003E-2</v>
          </cell>
          <cell r="G52">
            <v>0.388654</v>
          </cell>
          <cell r="H52" t="str">
            <v>DPS</v>
          </cell>
          <cell r="I52">
            <v>2.07E-2</v>
          </cell>
          <cell r="J52">
            <v>0.30109999999999998</v>
          </cell>
          <cell r="K52">
            <v>15</v>
          </cell>
          <cell r="L52">
            <v>44</v>
          </cell>
          <cell r="M52">
            <v>98</v>
          </cell>
          <cell r="N52">
            <v>72</v>
          </cell>
          <cell r="O52">
            <v>229</v>
          </cell>
          <cell r="P52">
            <v>43</v>
          </cell>
          <cell r="Q52">
            <v>41754</v>
          </cell>
        </row>
        <row r="53">
          <cell r="A53" t="str">
            <v>IMO</v>
          </cell>
          <cell r="B53" t="str">
            <v>Imperial Oil</v>
          </cell>
          <cell r="C53">
            <v>49.81</v>
          </cell>
          <cell r="D53">
            <v>3.2</v>
          </cell>
          <cell r="E53">
            <v>0.48</v>
          </cell>
          <cell r="F53">
            <v>9.636619152780565E-3</v>
          </cell>
          <cell r="G53">
            <v>0.15</v>
          </cell>
          <cell r="H53" t="str">
            <v>RPS</v>
          </cell>
          <cell r="I53">
            <v>7.1499999999999994E-2</v>
          </cell>
          <cell r="J53">
            <v>0.33110000000000001</v>
          </cell>
          <cell r="K53">
            <v>115</v>
          </cell>
          <cell r="L53">
            <v>3</v>
          </cell>
          <cell r="M53">
            <v>28</v>
          </cell>
          <cell r="N53">
            <v>83</v>
          </cell>
          <cell r="O53">
            <v>229</v>
          </cell>
          <cell r="P53">
            <v>67</v>
          </cell>
          <cell r="Q53">
            <v>41796</v>
          </cell>
        </row>
        <row r="54">
          <cell r="A54" t="str">
            <v>UGI</v>
          </cell>
          <cell r="B54" t="str">
            <v>UGI Corp.</v>
          </cell>
          <cell r="C54">
            <v>47.96</v>
          </cell>
          <cell r="D54">
            <v>2.9101941747572817</v>
          </cell>
          <cell r="E54">
            <v>1.179816</v>
          </cell>
          <cell r="F54">
            <v>2.46E-2</v>
          </cell>
          <cell r="G54">
            <v>0.40540799999999999</v>
          </cell>
          <cell r="H54" t="str">
            <v>RPS</v>
          </cell>
          <cell r="I54">
            <v>2.2599999999999999E-2</v>
          </cell>
          <cell r="J54">
            <v>0.22620000000000001</v>
          </cell>
          <cell r="K54">
            <v>59</v>
          </cell>
          <cell r="L54">
            <v>46</v>
          </cell>
          <cell r="M54">
            <v>95</v>
          </cell>
          <cell r="N54">
            <v>31</v>
          </cell>
          <cell r="O54">
            <v>231</v>
          </cell>
          <cell r="P54">
            <v>26</v>
          </cell>
          <cell r="Q54">
            <v>41705</v>
          </cell>
        </row>
        <row r="55">
          <cell r="A55" t="str">
            <v>ADM</v>
          </cell>
          <cell r="B55" t="str">
            <v>Archer Daniels Midland</v>
          </cell>
          <cell r="C55">
            <v>43.56</v>
          </cell>
          <cell r="D55">
            <v>2.0204081632653064</v>
          </cell>
          <cell r="E55">
            <v>0.95831999999999995</v>
          </cell>
          <cell r="F55">
            <v>2.1999999999999999E-2</v>
          </cell>
          <cell r="G55">
            <v>0.47431999999999991</v>
          </cell>
          <cell r="H55" t="str">
            <v>RPS</v>
          </cell>
          <cell r="I55">
            <v>9.8299999999999998E-2</v>
          </cell>
          <cell r="J55">
            <v>0.34760000000000002</v>
          </cell>
          <cell r="K55">
            <v>71</v>
          </cell>
          <cell r="L55">
            <v>60</v>
          </cell>
          <cell r="M55">
            <v>8</v>
          </cell>
          <cell r="N55">
            <v>92</v>
          </cell>
          <cell r="O55">
            <v>231</v>
          </cell>
          <cell r="P55">
            <v>39</v>
          </cell>
          <cell r="Q55">
            <v>41754</v>
          </cell>
        </row>
        <row r="56">
          <cell r="A56" t="str">
            <v>PH</v>
          </cell>
          <cell r="B56" t="str">
            <v>Parker-Hannifin Corp.</v>
          </cell>
          <cell r="C56">
            <v>123.1</v>
          </cell>
          <cell r="D56">
            <v>6.6684723726977246</v>
          </cell>
          <cell r="E56">
            <v>1.9203599999999998</v>
          </cell>
          <cell r="F56">
            <v>1.5599999999999999E-2</v>
          </cell>
          <cell r="G56">
            <v>0.28797600000000001</v>
          </cell>
          <cell r="H56" t="str">
            <v>RPS</v>
          </cell>
          <cell r="I56">
            <v>6.5600000000000006E-2</v>
          </cell>
          <cell r="J56">
            <v>0.3231</v>
          </cell>
          <cell r="K56">
            <v>95</v>
          </cell>
          <cell r="L56">
            <v>19</v>
          </cell>
          <cell r="M56">
            <v>35</v>
          </cell>
          <cell r="N56">
            <v>82</v>
          </cell>
          <cell r="O56">
            <v>231</v>
          </cell>
          <cell r="P56">
            <v>58</v>
          </cell>
          <cell r="Q56">
            <v>41747</v>
          </cell>
        </row>
        <row r="57">
          <cell r="A57" t="str">
            <v>CBSH</v>
          </cell>
          <cell r="B57" t="str">
            <v>Commerce Bancshares</v>
          </cell>
          <cell r="C57">
            <v>43.49</v>
          </cell>
          <cell r="D57">
            <v>2.7595177664974622</v>
          </cell>
          <cell r="E57">
            <v>0.90024300000000002</v>
          </cell>
          <cell r="F57">
            <v>2.07E-2</v>
          </cell>
          <cell r="G57">
            <v>0.32623199999999997</v>
          </cell>
          <cell r="H57" t="str">
            <v>DPS</v>
          </cell>
          <cell r="I57">
            <v>4.2299999999999997E-2</v>
          </cell>
          <cell r="J57">
            <v>0.28199999999999997</v>
          </cell>
          <cell r="K57">
            <v>77</v>
          </cell>
          <cell r="L57">
            <v>27</v>
          </cell>
          <cell r="M57">
            <v>68</v>
          </cell>
          <cell r="N57">
            <v>61</v>
          </cell>
          <cell r="O57">
            <v>233</v>
          </cell>
          <cell r="P57">
            <v>46</v>
          </cell>
          <cell r="Q57">
            <v>41712</v>
          </cell>
        </row>
        <row r="58">
          <cell r="A58" t="str">
            <v>TROW</v>
          </cell>
          <cell r="B58" t="str">
            <v>T. Rowe Price Group</v>
          </cell>
          <cell r="C58">
            <v>80.8</v>
          </cell>
          <cell r="D58">
            <v>4.1098677517802642</v>
          </cell>
          <cell r="E58">
            <v>1.7614399999999999</v>
          </cell>
          <cell r="F58">
            <v>2.18E-2</v>
          </cell>
          <cell r="G58">
            <v>0.42858800000000002</v>
          </cell>
          <cell r="H58" t="str">
            <v>RPS</v>
          </cell>
          <cell r="I58">
            <v>0.10249999999999999</v>
          </cell>
          <cell r="J58">
            <v>0.39989999999999998</v>
          </cell>
          <cell r="K58">
            <v>73</v>
          </cell>
          <cell r="L58">
            <v>48</v>
          </cell>
          <cell r="M58">
            <v>6</v>
          </cell>
          <cell r="N58">
            <v>106</v>
          </cell>
          <cell r="O58">
            <v>233</v>
          </cell>
          <cell r="P58">
            <v>27</v>
          </cell>
          <cell r="Q58">
            <v>41684</v>
          </cell>
        </row>
        <row r="59">
          <cell r="A59" t="str">
            <v>PNR</v>
          </cell>
          <cell r="B59" t="str">
            <v>Pentair Ltd.</v>
          </cell>
          <cell r="C59">
            <v>74.72</v>
          </cell>
          <cell r="D59">
            <v>2.9697933227344993</v>
          </cell>
          <cell r="E59">
            <v>1.0012479999999999</v>
          </cell>
          <cell r="F59">
            <v>1.3399999999999999E-2</v>
          </cell>
          <cell r="G59">
            <v>0.33714399999999994</v>
          </cell>
          <cell r="H59" t="str">
            <v>DPS</v>
          </cell>
          <cell r="I59">
            <v>7.7700000000000005E-2</v>
          </cell>
          <cell r="J59">
            <v>0.31609999999999999</v>
          </cell>
          <cell r="K59">
            <v>104</v>
          </cell>
          <cell r="L59">
            <v>28</v>
          </cell>
          <cell r="M59">
            <v>22</v>
          </cell>
          <cell r="N59">
            <v>80</v>
          </cell>
          <cell r="O59">
            <v>234</v>
          </cell>
          <cell r="P59">
            <v>37</v>
          </cell>
          <cell r="Q59">
            <v>41747</v>
          </cell>
        </row>
        <row r="60">
          <cell r="A60" t="str">
            <v>SON</v>
          </cell>
          <cell r="B60" t="str">
            <v>Sonoco Products Co.</v>
          </cell>
          <cell r="C60">
            <v>41.48</v>
          </cell>
          <cell r="D60">
            <v>2.1604166666666664</v>
          </cell>
          <cell r="E60">
            <v>1.2817319999999999</v>
          </cell>
          <cell r="F60">
            <v>3.09E-2</v>
          </cell>
          <cell r="G60">
            <v>0.59328000000000003</v>
          </cell>
          <cell r="H60" t="str">
            <v>RPS</v>
          </cell>
          <cell r="I60">
            <v>4.02E-2</v>
          </cell>
          <cell r="J60">
            <v>0.2697</v>
          </cell>
          <cell r="K60">
            <v>33</v>
          </cell>
          <cell r="L60">
            <v>80</v>
          </cell>
          <cell r="M60">
            <v>70</v>
          </cell>
          <cell r="N60">
            <v>54</v>
          </cell>
          <cell r="O60">
            <v>237</v>
          </cell>
          <cell r="P60">
            <v>31</v>
          </cell>
          <cell r="Q60">
            <v>41726</v>
          </cell>
        </row>
        <row r="61">
          <cell r="A61" t="str">
            <v>CSVI</v>
          </cell>
          <cell r="B61" t="str">
            <v>Computer Services Inc.</v>
          </cell>
          <cell r="C61">
            <v>34.049999999999997</v>
          </cell>
          <cell r="D61">
            <v>1.85</v>
          </cell>
          <cell r="E61">
            <v>0.6</v>
          </cell>
          <cell r="F61">
            <v>1.7621145374449341E-2</v>
          </cell>
          <cell r="G61">
            <v>0.32432432432432429</v>
          </cell>
          <cell r="H61" t="str">
            <v>RPS</v>
          </cell>
          <cell r="I61">
            <v>0.1114</v>
          </cell>
          <cell r="J61">
            <v>0.51019999999999999</v>
          </cell>
          <cell r="K61">
            <v>88</v>
          </cell>
          <cell r="L61">
            <v>26</v>
          </cell>
          <cell r="M61">
            <v>4</v>
          </cell>
          <cell r="N61">
            <v>119</v>
          </cell>
          <cell r="O61">
            <v>237</v>
          </cell>
          <cell r="P61">
            <v>25</v>
          </cell>
          <cell r="Q61" t="str">
            <v>11 Yr Fin.</v>
          </cell>
        </row>
        <row r="62">
          <cell r="A62" t="str">
            <v>NDSN</v>
          </cell>
          <cell r="B62" t="str">
            <v>Nordson Corp.</v>
          </cell>
          <cell r="C62">
            <v>81.86</v>
          </cell>
          <cell r="D62">
            <v>3.4294093003770421</v>
          </cell>
          <cell r="E62">
            <v>0.72036800000000001</v>
          </cell>
          <cell r="F62">
            <v>8.8000000000000005E-3</v>
          </cell>
          <cell r="G62">
            <v>0.21005600000000002</v>
          </cell>
          <cell r="H62" t="str">
            <v>RPS</v>
          </cell>
          <cell r="I62">
            <v>8.9800000000000005E-2</v>
          </cell>
          <cell r="J62">
            <v>0.39400000000000002</v>
          </cell>
          <cell r="K62">
            <v>117</v>
          </cell>
          <cell r="L62">
            <v>5</v>
          </cell>
          <cell r="M62">
            <v>11</v>
          </cell>
          <cell r="N62">
            <v>105</v>
          </cell>
          <cell r="O62">
            <v>238</v>
          </cell>
          <cell r="P62">
            <v>50</v>
          </cell>
          <cell r="Q62">
            <v>41747</v>
          </cell>
        </row>
        <row r="63">
          <cell r="A63" t="str">
            <v>RLI</v>
          </cell>
          <cell r="B63" t="str">
            <v>RLI Corp.</v>
          </cell>
          <cell r="C63">
            <v>44.51</v>
          </cell>
          <cell r="D63">
            <v>2.9892545332437876</v>
          </cell>
          <cell r="E63">
            <v>0.72106199999999998</v>
          </cell>
          <cell r="F63">
            <v>1.6199999999999999E-2</v>
          </cell>
          <cell r="G63">
            <v>0.24121800000000002</v>
          </cell>
          <cell r="H63" t="str">
            <v>RPS</v>
          </cell>
          <cell r="I63">
            <v>3.27E-2</v>
          </cell>
          <cell r="J63">
            <v>0.26340000000000002</v>
          </cell>
          <cell r="K63">
            <v>94</v>
          </cell>
          <cell r="L63">
            <v>13</v>
          </cell>
          <cell r="M63">
            <v>83</v>
          </cell>
          <cell r="N63">
            <v>50</v>
          </cell>
          <cell r="O63">
            <v>240</v>
          </cell>
          <cell r="P63">
            <v>38</v>
          </cell>
          <cell r="Q63">
            <v>41712</v>
          </cell>
        </row>
        <row r="64">
          <cell r="A64" t="str">
            <v>CU.TO</v>
          </cell>
          <cell r="B64" t="str">
            <v>Canadian Utilities</v>
          </cell>
          <cell r="C64">
            <v>39</v>
          </cell>
          <cell r="D64">
            <v>2.09</v>
          </cell>
          <cell r="E64">
            <v>0.97</v>
          </cell>
          <cell r="F64">
            <v>2.4871794871794872E-2</v>
          </cell>
          <cell r="G64">
            <v>0.4641148325358852</v>
          </cell>
          <cell r="H64" t="str">
            <v>RPS</v>
          </cell>
          <cell r="I64">
            <v>0.02</v>
          </cell>
          <cell r="J64">
            <v>0.2215</v>
          </cell>
          <cell r="K64">
            <v>58</v>
          </cell>
          <cell r="L64">
            <v>57</v>
          </cell>
          <cell r="M64">
            <v>100</v>
          </cell>
          <cell r="N64">
            <v>26</v>
          </cell>
          <cell r="O64">
            <v>241</v>
          </cell>
          <cell r="P64">
            <v>31</v>
          </cell>
          <cell r="Q64" t="str">
            <v>Financials</v>
          </cell>
        </row>
        <row r="65">
          <cell r="A65" t="str">
            <v>BEN</v>
          </cell>
          <cell r="B65" t="str">
            <v>Franklin Resources</v>
          </cell>
          <cell r="C65">
            <v>55</v>
          </cell>
          <cell r="D65">
            <v>3.509891512444161</v>
          </cell>
          <cell r="E65">
            <v>0.47849999999999998</v>
          </cell>
          <cell r="F65">
            <v>8.6999999999999994E-3</v>
          </cell>
          <cell r="G65">
            <v>0.13632899999999998</v>
          </cell>
          <cell r="H65" t="str">
            <v>RPS</v>
          </cell>
          <cell r="I65">
            <v>7.9000000000000001E-2</v>
          </cell>
          <cell r="J65">
            <v>0.37440000000000001</v>
          </cell>
          <cell r="K65">
            <v>118</v>
          </cell>
          <cell r="L65">
            <v>2</v>
          </cell>
          <cell r="M65">
            <v>21</v>
          </cell>
          <cell r="N65">
            <v>100</v>
          </cell>
          <cell r="O65">
            <v>241</v>
          </cell>
          <cell r="P65">
            <v>34</v>
          </cell>
          <cell r="Q65">
            <v>41684</v>
          </cell>
        </row>
        <row r="66">
          <cell r="A66" t="str">
            <v>ITW</v>
          </cell>
          <cell r="B66" t="str">
            <v>Illinois Tool Works</v>
          </cell>
          <cell r="C66">
            <v>86.4</v>
          </cell>
          <cell r="D66">
            <v>3.7696335078534031</v>
          </cell>
          <cell r="E66">
            <v>1.6761600000000001</v>
          </cell>
          <cell r="F66">
            <v>1.9400000000000001E-2</v>
          </cell>
          <cell r="G66">
            <v>0.44464800000000004</v>
          </cell>
          <cell r="H66" t="str">
            <v>RPS</v>
          </cell>
          <cell r="I66">
            <v>5.1799999999999999E-2</v>
          </cell>
          <cell r="J66">
            <v>0.2651</v>
          </cell>
          <cell r="K66">
            <v>83</v>
          </cell>
          <cell r="L66">
            <v>51</v>
          </cell>
          <cell r="M66">
            <v>56</v>
          </cell>
          <cell r="N66">
            <v>52</v>
          </cell>
          <cell r="O66">
            <v>242</v>
          </cell>
          <cell r="P66">
            <v>39</v>
          </cell>
          <cell r="Q66">
            <v>41712</v>
          </cell>
        </row>
        <row r="67">
          <cell r="A67" t="str">
            <v>DOV</v>
          </cell>
          <cell r="B67" t="str">
            <v>Dover Corp.</v>
          </cell>
          <cell r="C67">
            <v>87.01</v>
          </cell>
          <cell r="D67">
            <v>5.4688874921433062</v>
          </cell>
          <cell r="E67">
            <v>1.496572</v>
          </cell>
          <cell r="F67">
            <v>1.72E-2</v>
          </cell>
          <cell r="G67">
            <v>0.27365200000000001</v>
          </cell>
          <cell r="H67" t="str">
            <v>RPS</v>
          </cell>
          <cell r="I67">
            <v>0.04</v>
          </cell>
          <cell r="J67">
            <v>0.29959999999999998</v>
          </cell>
          <cell r="K67">
            <v>89</v>
          </cell>
          <cell r="L67">
            <v>14</v>
          </cell>
          <cell r="M67">
            <v>72</v>
          </cell>
          <cell r="N67">
            <v>71</v>
          </cell>
          <cell r="O67">
            <v>246</v>
          </cell>
          <cell r="P67">
            <v>58</v>
          </cell>
          <cell r="Q67">
            <v>41747</v>
          </cell>
        </row>
        <row r="68">
          <cell r="A68" t="str">
            <v>ATO</v>
          </cell>
          <cell r="B68" t="str">
            <v>Atmos Energy</v>
          </cell>
          <cell r="C68">
            <v>50.33</v>
          </cell>
          <cell r="D68">
            <v>2.7699504678040725</v>
          </cell>
          <cell r="E68">
            <v>1.4797019999999999</v>
          </cell>
          <cell r="F68">
            <v>2.9399999999999999E-2</v>
          </cell>
          <cell r="G68">
            <v>0.53419799999999995</v>
          </cell>
          <cell r="H68" t="str">
            <v>RPS</v>
          </cell>
          <cell r="I68">
            <v>-7.6399999999999996E-2</v>
          </cell>
          <cell r="J68">
            <v>0.2006</v>
          </cell>
          <cell r="K68">
            <v>41</v>
          </cell>
          <cell r="L68">
            <v>71</v>
          </cell>
          <cell r="M68">
            <v>120</v>
          </cell>
          <cell r="N68">
            <v>15</v>
          </cell>
          <cell r="O68">
            <v>247</v>
          </cell>
          <cell r="P68">
            <v>30</v>
          </cell>
          <cell r="Q68">
            <v>41705</v>
          </cell>
        </row>
        <row r="69">
          <cell r="A69" t="str">
            <v>CTBI</v>
          </cell>
          <cell r="B69" t="str">
            <v>Community Trust Banc.</v>
          </cell>
          <cell r="C69">
            <v>33.369999999999997</v>
          </cell>
          <cell r="D69">
            <v>2.6998381877022655</v>
          </cell>
          <cell r="E69">
            <v>1.1612759999999998</v>
          </cell>
          <cell r="F69">
            <v>3.4799999999999998E-2</v>
          </cell>
          <cell r="G69">
            <v>0.4301279999999999</v>
          </cell>
          <cell r="H69" t="str">
            <v>DPS</v>
          </cell>
          <cell r="I69">
            <v>3.5400000000000001E-2</v>
          </cell>
          <cell r="J69">
            <v>0.35699999999999998</v>
          </cell>
          <cell r="K69">
            <v>22</v>
          </cell>
          <cell r="L69">
            <v>49</v>
          </cell>
          <cell r="M69">
            <v>81</v>
          </cell>
          <cell r="N69">
            <v>95</v>
          </cell>
          <cell r="O69">
            <v>247</v>
          </cell>
          <cell r="P69">
            <v>33</v>
          </cell>
          <cell r="Q69">
            <v>41684</v>
          </cell>
        </row>
        <row r="70">
          <cell r="A70" t="str">
            <v>BF-B</v>
          </cell>
          <cell r="B70" t="str">
            <v>Brown-Forman Class B</v>
          </cell>
          <cell r="C70">
            <v>91.42</v>
          </cell>
          <cell r="D70">
            <v>2.9701104613385314</v>
          </cell>
          <cell r="E70">
            <v>1.3987259999999999</v>
          </cell>
          <cell r="F70">
            <v>1.5299999999999999E-2</v>
          </cell>
          <cell r="G70">
            <v>0.47093399999999996</v>
          </cell>
          <cell r="H70" t="str">
            <v>RPS</v>
          </cell>
          <cell r="I70">
            <v>5.0700000000000002E-2</v>
          </cell>
          <cell r="J70">
            <v>0.23150000000000001</v>
          </cell>
          <cell r="K70">
            <v>98</v>
          </cell>
          <cell r="L70">
            <v>59</v>
          </cell>
          <cell r="M70">
            <v>57</v>
          </cell>
          <cell r="N70">
            <v>35</v>
          </cell>
          <cell r="O70">
            <v>249</v>
          </cell>
          <cell r="P70">
            <v>30</v>
          </cell>
          <cell r="Q70">
            <v>41754</v>
          </cell>
        </row>
        <row r="71">
          <cell r="A71" t="str">
            <v>VVC</v>
          </cell>
          <cell r="B71" t="str">
            <v>Vectren Corp.</v>
          </cell>
          <cell r="C71">
            <v>38.979999999999997</v>
          </cell>
          <cell r="D71">
            <v>1.6700942587832046</v>
          </cell>
          <cell r="E71">
            <v>1.4383619999999999</v>
          </cell>
          <cell r="F71">
            <v>3.6900000000000002E-2</v>
          </cell>
          <cell r="G71">
            <v>0.86124600000000007</v>
          </cell>
          <cell r="H71" t="str">
            <v>RPS</v>
          </cell>
          <cell r="I71">
            <v>3.5000000000000001E-3</v>
          </cell>
          <cell r="J71">
            <v>0.20219999999999999</v>
          </cell>
          <cell r="K71">
            <v>17</v>
          </cell>
          <cell r="L71">
            <v>106</v>
          </cell>
          <cell r="M71">
            <v>108</v>
          </cell>
          <cell r="N71">
            <v>19</v>
          </cell>
          <cell r="O71">
            <v>250</v>
          </cell>
          <cell r="P71">
            <v>54</v>
          </cell>
          <cell r="Q71">
            <v>41719</v>
          </cell>
        </row>
        <row r="72">
          <cell r="A72" t="str">
            <v>ORI</v>
          </cell>
          <cell r="B72" t="str">
            <v>Old Republic International</v>
          </cell>
          <cell r="C72">
            <v>16.989999999999998</v>
          </cell>
          <cell r="D72">
            <v>2.0298685782556749</v>
          </cell>
          <cell r="E72">
            <v>0.73056999999999983</v>
          </cell>
          <cell r="F72">
            <v>4.2999999999999997E-2</v>
          </cell>
          <cell r="G72">
            <v>0.35990999999999995</v>
          </cell>
          <cell r="H72" t="str">
            <v>RPS</v>
          </cell>
          <cell r="I72">
            <v>1.18E-2</v>
          </cell>
          <cell r="J72">
            <v>0.3886</v>
          </cell>
          <cell r="K72">
            <v>11</v>
          </cell>
          <cell r="L72">
            <v>31</v>
          </cell>
          <cell r="M72">
            <v>105</v>
          </cell>
          <cell r="N72">
            <v>103</v>
          </cell>
          <cell r="O72">
            <v>250</v>
          </cell>
          <cell r="P72">
            <v>33</v>
          </cell>
          <cell r="Q72">
            <v>41712</v>
          </cell>
        </row>
        <row r="73">
          <cell r="A73" t="str">
            <v>PPG</v>
          </cell>
          <cell r="B73" t="str">
            <v>PPG Industries Inc.</v>
          </cell>
          <cell r="C73">
            <v>198.86</v>
          </cell>
          <cell r="D73">
            <v>7.3898179115570422</v>
          </cell>
          <cell r="E73">
            <v>2.6846100000000002</v>
          </cell>
          <cell r="F73">
            <v>1.35E-2</v>
          </cell>
          <cell r="G73">
            <v>0.36328500000000002</v>
          </cell>
          <cell r="H73" t="str">
            <v>DPS</v>
          </cell>
          <cell r="I73">
            <v>5.0599999999999999E-2</v>
          </cell>
          <cell r="J73">
            <v>0.27950000000000003</v>
          </cell>
          <cell r="K73">
            <v>103</v>
          </cell>
          <cell r="L73">
            <v>32</v>
          </cell>
          <cell r="M73">
            <v>58</v>
          </cell>
          <cell r="N73">
            <v>58</v>
          </cell>
          <cell r="O73">
            <v>251</v>
          </cell>
          <cell r="P73">
            <v>42</v>
          </cell>
          <cell r="Q73">
            <v>41677</v>
          </cell>
        </row>
        <row r="74">
          <cell r="A74" t="str">
            <v>ABBV</v>
          </cell>
          <cell r="C74">
            <v>53.95</v>
          </cell>
          <cell r="D74">
            <v>2.5702715578847073</v>
          </cell>
          <cell r="E74">
            <v>1.677845</v>
          </cell>
          <cell r="F74">
            <v>3.1099999999999999E-2</v>
          </cell>
          <cell r="G74">
            <v>0.65278899999999995</v>
          </cell>
          <cell r="H74" t="str">
            <v>RPS</v>
          </cell>
          <cell r="I74">
            <v>2.8888682622955963E-2</v>
          </cell>
          <cell r="J74">
            <v>0.25159999999999999</v>
          </cell>
          <cell r="K74">
            <v>31</v>
          </cell>
          <cell r="L74">
            <v>93</v>
          </cell>
          <cell r="M74">
            <v>89</v>
          </cell>
          <cell r="N74">
            <v>44</v>
          </cell>
          <cell r="O74">
            <v>257</v>
          </cell>
          <cell r="P74">
            <v>42</v>
          </cell>
          <cell r="Q74">
            <v>41740</v>
          </cell>
        </row>
        <row r="75">
          <cell r="A75" t="str">
            <v>SRCE</v>
          </cell>
          <cell r="B75" t="str">
            <v>1st Source Corp.</v>
          </cell>
          <cell r="C75">
            <v>30.45</v>
          </cell>
          <cell r="D75">
            <v>2.2791916167664672</v>
          </cell>
          <cell r="E75">
            <v>0.71861999999999993</v>
          </cell>
          <cell r="F75">
            <v>2.3599999999999999E-2</v>
          </cell>
          <cell r="G75">
            <v>0.31529599999999997</v>
          </cell>
          <cell r="H75" t="str">
            <v>DPS</v>
          </cell>
          <cell r="I75">
            <v>5.2999999999999999E-2</v>
          </cell>
          <cell r="J75">
            <v>0.48730000000000001</v>
          </cell>
          <cell r="K75">
            <v>63</v>
          </cell>
          <cell r="L75">
            <v>23</v>
          </cell>
          <cell r="M75">
            <v>54</v>
          </cell>
          <cell r="N75">
            <v>118</v>
          </cell>
          <cell r="O75">
            <v>258</v>
          </cell>
          <cell r="P75">
            <v>26</v>
          </cell>
          <cell r="Q75">
            <v>41705</v>
          </cell>
        </row>
        <row r="76">
          <cell r="A76" t="str">
            <v>DCI</v>
          </cell>
          <cell r="B76" t="str">
            <v>Donaldson Company</v>
          </cell>
          <cell r="C76">
            <v>40.61</v>
          </cell>
          <cell r="D76">
            <v>1.7399314481576693</v>
          </cell>
          <cell r="E76">
            <v>0.66194299999999995</v>
          </cell>
          <cell r="F76">
            <v>1.6299999999999999E-2</v>
          </cell>
          <cell r="G76">
            <v>0.38044199999999995</v>
          </cell>
          <cell r="H76" t="str">
            <v>RPS</v>
          </cell>
          <cell r="I76">
            <v>5.9400000000000001E-2</v>
          </cell>
          <cell r="J76">
            <v>0.31119999999999998</v>
          </cell>
          <cell r="K76">
            <v>93</v>
          </cell>
          <cell r="L76">
            <v>41</v>
          </cell>
          <cell r="M76">
            <v>47</v>
          </cell>
          <cell r="N76">
            <v>77</v>
          </cell>
          <cell r="O76">
            <v>258</v>
          </cell>
          <cell r="P76">
            <v>27</v>
          </cell>
          <cell r="Q76">
            <v>41747</v>
          </cell>
        </row>
        <row r="77">
          <cell r="A77" t="str">
            <v>NWN</v>
          </cell>
          <cell r="B77" t="str">
            <v>Northwest Natural Gas</v>
          </cell>
          <cell r="C77">
            <v>44.52</v>
          </cell>
          <cell r="D77">
            <v>2.23943661971831</v>
          </cell>
          <cell r="E77">
            <v>1.8386760000000002</v>
          </cell>
          <cell r="F77">
            <v>4.1300000000000003E-2</v>
          </cell>
          <cell r="G77">
            <v>0.821044</v>
          </cell>
          <cell r="H77" t="str">
            <v>RPS</v>
          </cell>
          <cell r="I77">
            <v>-5.1499999999999997E-2</v>
          </cell>
          <cell r="J77">
            <v>0.2205</v>
          </cell>
          <cell r="K77">
            <v>13</v>
          </cell>
          <cell r="L77">
            <v>105</v>
          </cell>
          <cell r="M77">
            <v>118</v>
          </cell>
          <cell r="N77">
            <v>25</v>
          </cell>
          <cell r="O77">
            <v>261</v>
          </cell>
          <cell r="P77">
            <v>58</v>
          </cell>
          <cell r="Q77">
            <v>41705</v>
          </cell>
        </row>
        <row r="78">
          <cell r="A78" t="str">
            <v>MHFI</v>
          </cell>
          <cell r="B78" t="str">
            <v>McGraw Hill Financial Inc.</v>
          </cell>
          <cell r="C78">
            <v>79.58</v>
          </cell>
          <cell r="D78">
            <v>3.2601392871773864</v>
          </cell>
          <cell r="E78">
            <v>1.2016580000000001</v>
          </cell>
          <cell r="F78">
            <v>1.5100000000000002E-2</v>
          </cell>
          <cell r="G78">
            <v>0.368591</v>
          </cell>
          <cell r="H78" t="str">
            <v>DPS</v>
          </cell>
          <cell r="I78">
            <v>6.2700000000000006E-2</v>
          </cell>
          <cell r="J78">
            <v>0.34060000000000001</v>
          </cell>
          <cell r="K78">
            <v>100</v>
          </cell>
          <cell r="L78">
            <v>36</v>
          </cell>
          <cell r="M78">
            <v>40</v>
          </cell>
          <cell r="N78">
            <v>85</v>
          </cell>
          <cell r="O78">
            <v>261</v>
          </cell>
          <cell r="P78">
            <v>41</v>
          </cell>
          <cell r="Q78">
            <v>41698</v>
          </cell>
        </row>
        <row r="79">
          <cell r="A79" t="str">
            <v>MGEE</v>
          </cell>
          <cell r="B79" t="str">
            <v>MGE Energy Inc.</v>
          </cell>
          <cell r="C79">
            <v>37.270000000000003</v>
          </cell>
          <cell r="D79">
            <v>1.8899594320486819</v>
          </cell>
          <cell r="E79">
            <v>1.088284</v>
          </cell>
          <cell r="F79">
            <v>2.9199999999999997E-2</v>
          </cell>
          <cell r="G79">
            <v>0.57582399999999989</v>
          </cell>
          <cell r="H79" t="str">
            <v>RPS</v>
          </cell>
          <cell r="I79">
            <v>-2.5000000000000001E-3</v>
          </cell>
          <cell r="J79">
            <v>0.23680000000000001</v>
          </cell>
          <cell r="K79">
            <v>42</v>
          </cell>
          <cell r="L79">
            <v>75</v>
          </cell>
          <cell r="M79">
            <v>109</v>
          </cell>
          <cell r="N79">
            <v>36</v>
          </cell>
          <cell r="O79">
            <v>262</v>
          </cell>
          <cell r="P79">
            <v>38</v>
          </cell>
          <cell r="Q79">
            <v>41719</v>
          </cell>
        </row>
        <row r="80">
          <cell r="A80" t="str">
            <v>TR</v>
          </cell>
          <cell r="B80" t="str">
            <v>Tootsie Roll Industries</v>
          </cell>
          <cell r="C80">
            <v>28.63</v>
          </cell>
          <cell r="D80">
            <v>1</v>
          </cell>
          <cell r="E80">
            <v>0.320656</v>
          </cell>
          <cell r="F80">
            <v>1.12E-2</v>
          </cell>
          <cell r="G80">
            <v>0.320656</v>
          </cell>
          <cell r="H80" t="str">
            <v>RPS</v>
          </cell>
          <cell r="I80">
            <v>3.1600000000000003E-2</v>
          </cell>
          <cell r="J80">
            <v>0.25140000000000001</v>
          </cell>
          <cell r="K80">
            <v>110</v>
          </cell>
          <cell r="L80">
            <v>25</v>
          </cell>
          <cell r="M80">
            <v>84</v>
          </cell>
          <cell r="N80">
            <v>43</v>
          </cell>
          <cell r="O80">
            <v>262</v>
          </cell>
          <cell r="P80">
            <v>48</v>
          </cell>
          <cell r="Q80">
            <v>41754</v>
          </cell>
        </row>
        <row r="81">
          <cell r="A81" t="str">
            <v>LANC</v>
          </cell>
          <cell r="B81" t="str">
            <v>Lancaster Colony Corp.</v>
          </cell>
          <cell r="C81">
            <v>89.74</v>
          </cell>
          <cell r="D81">
            <v>3.8697714532125911</v>
          </cell>
          <cell r="E81">
            <v>1.7589039999999998</v>
          </cell>
          <cell r="F81">
            <v>1.9599999999999999E-2</v>
          </cell>
          <cell r="G81">
            <v>0.45452400000000004</v>
          </cell>
          <cell r="H81" t="str">
            <v>RPS</v>
          </cell>
          <cell r="I81">
            <v>2.9600000000000001E-2</v>
          </cell>
          <cell r="J81">
            <v>0.24809999999999999</v>
          </cell>
          <cell r="K81">
            <v>82</v>
          </cell>
          <cell r="L81">
            <v>54</v>
          </cell>
          <cell r="M81">
            <v>86</v>
          </cell>
          <cell r="N81">
            <v>41</v>
          </cell>
          <cell r="O81">
            <v>263</v>
          </cell>
          <cell r="P81">
            <v>51</v>
          </cell>
          <cell r="Q81">
            <v>41726</v>
          </cell>
        </row>
        <row r="82">
          <cell r="A82" t="str">
            <v>WGL</v>
          </cell>
          <cell r="B82" t="str">
            <v>WGL Holdings Inc.</v>
          </cell>
          <cell r="C82">
            <v>39.799999999999997</v>
          </cell>
          <cell r="D82">
            <v>0.35001319145193915</v>
          </cell>
          <cell r="E82">
            <v>1.7591600000000001</v>
          </cell>
          <cell r="F82">
            <v>4.4200000000000003E-2</v>
          </cell>
          <cell r="G82">
            <v>5.0259819999999999</v>
          </cell>
          <cell r="H82" t="str">
            <v>RPS</v>
          </cell>
          <cell r="I82">
            <v>-6.4999999999999997E-3</v>
          </cell>
          <cell r="J82">
            <v>0.2223</v>
          </cell>
          <cell r="K82">
            <v>8</v>
          </cell>
          <cell r="L82">
            <v>118</v>
          </cell>
          <cell r="M82">
            <v>111</v>
          </cell>
          <cell r="N82">
            <v>27</v>
          </cell>
          <cell r="O82">
            <v>264</v>
          </cell>
          <cell r="P82">
            <v>38</v>
          </cell>
          <cell r="Q82">
            <v>41705</v>
          </cell>
        </row>
        <row r="83">
          <cell r="A83" t="str">
            <v>SWK</v>
          </cell>
          <cell r="B83" t="str">
            <v>Stanley Black &amp; Decker</v>
          </cell>
          <cell r="C83">
            <v>87.25</v>
          </cell>
          <cell r="D83">
            <v>3.7803292894280767</v>
          </cell>
          <cell r="E83">
            <v>1.9980249999999999</v>
          </cell>
          <cell r="F83">
            <v>2.29E-2</v>
          </cell>
          <cell r="G83">
            <v>0.52853199999999989</v>
          </cell>
          <cell r="H83" t="str">
            <v>RPS</v>
          </cell>
          <cell r="I83">
            <v>5.5300000000000002E-2</v>
          </cell>
          <cell r="J83">
            <v>0.32269999999999999</v>
          </cell>
          <cell r="K83">
            <v>67</v>
          </cell>
          <cell r="L83">
            <v>69</v>
          </cell>
          <cell r="M83">
            <v>50</v>
          </cell>
          <cell r="N83">
            <v>81</v>
          </cell>
          <cell r="O83">
            <v>267</v>
          </cell>
          <cell r="P83">
            <v>46</v>
          </cell>
          <cell r="Q83">
            <v>41747</v>
          </cell>
        </row>
        <row r="84">
          <cell r="A84" t="str">
            <v>EV</v>
          </cell>
          <cell r="B84" t="str">
            <v>Eaton Vance Corp.</v>
          </cell>
          <cell r="C84">
            <v>37.24</v>
          </cell>
          <cell r="D84">
            <v>1.7098255280073462</v>
          </cell>
          <cell r="E84">
            <v>0.87886399999999998</v>
          </cell>
          <cell r="F84">
            <v>2.3599999999999999E-2</v>
          </cell>
          <cell r="G84">
            <v>0.51400800000000002</v>
          </cell>
          <cell r="H84" t="str">
            <v>RPS</v>
          </cell>
          <cell r="I84">
            <v>6.9900000000000004E-2</v>
          </cell>
          <cell r="J84">
            <v>0.4173</v>
          </cell>
          <cell r="K84">
            <v>63</v>
          </cell>
          <cell r="L84">
            <v>67</v>
          </cell>
          <cell r="M84">
            <v>29</v>
          </cell>
          <cell r="N84">
            <v>109</v>
          </cell>
          <cell r="O84">
            <v>268</v>
          </cell>
          <cell r="P84">
            <v>33</v>
          </cell>
          <cell r="Q84">
            <v>41684</v>
          </cell>
        </row>
        <row r="85">
          <cell r="A85" t="str">
            <v>PNY</v>
          </cell>
          <cell r="B85" t="str">
            <v>Piedmont Natural Gas</v>
          </cell>
          <cell r="C85">
            <v>35.18</v>
          </cell>
          <cell r="D85">
            <v>1.8995680345572354</v>
          </cell>
          <cell r="E85">
            <v>1.2805520000000001</v>
          </cell>
          <cell r="F85">
            <v>3.6400000000000002E-2</v>
          </cell>
          <cell r="G85">
            <v>0.67412800000000006</v>
          </cell>
          <cell r="H85" t="str">
            <v>RPS</v>
          </cell>
          <cell r="I85">
            <v>-5.7099999999999998E-2</v>
          </cell>
          <cell r="J85">
            <v>0.23719999999999999</v>
          </cell>
          <cell r="K85">
            <v>18</v>
          </cell>
          <cell r="L85">
            <v>94</v>
          </cell>
          <cell r="M85">
            <v>119</v>
          </cell>
          <cell r="N85">
            <v>38</v>
          </cell>
          <cell r="O85">
            <v>269</v>
          </cell>
          <cell r="P85">
            <v>35</v>
          </cell>
          <cell r="Q85">
            <v>41705</v>
          </cell>
        </row>
        <row r="86">
          <cell r="A86" t="str">
            <v>EMR</v>
          </cell>
          <cell r="B86" t="str">
            <v>Emerson Electric</v>
          </cell>
          <cell r="C86">
            <v>66.5</v>
          </cell>
          <cell r="D86">
            <v>2.8094634558512883</v>
          </cell>
          <cell r="E86">
            <v>1.72235</v>
          </cell>
          <cell r="F86">
            <v>2.5899999999999999E-2</v>
          </cell>
          <cell r="G86">
            <v>0.61305300000000007</v>
          </cell>
          <cell r="H86" t="str">
            <v>RPS</v>
          </cell>
          <cell r="I86">
            <v>4.2700000000000002E-2</v>
          </cell>
          <cell r="J86">
            <v>0.28910000000000002</v>
          </cell>
          <cell r="K86">
            <v>55</v>
          </cell>
          <cell r="L86">
            <v>86</v>
          </cell>
          <cell r="M86">
            <v>67</v>
          </cell>
          <cell r="N86">
            <v>67</v>
          </cell>
          <cell r="O86">
            <v>275</v>
          </cell>
          <cell r="P86">
            <v>57</v>
          </cell>
          <cell r="Q86">
            <v>41733</v>
          </cell>
        </row>
        <row r="87">
          <cell r="A87" t="str">
            <v>EFSI</v>
          </cell>
          <cell r="B87" t="str">
            <v>Eagle Financial Services</v>
          </cell>
          <cell r="C87">
            <v>23.1</v>
          </cell>
          <cell r="D87">
            <v>1.97</v>
          </cell>
          <cell r="E87">
            <v>0.72</v>
          </cell>
          <cell r="F87">
            <v>3.1168831168831165E-2</v>
          </cell>
          <cell r="G87">
            <v>0.36548223350253806</v>
          </cell>
          <cell r="H87" t="str">
            <v>RPS</v>
          </cell>
          <cell r="I87">
            <v>-4.0099999999999997E-2</v>
          </cell>
          <cell r="J87">
            <v>0.35859999999999997</v>
          </cell>
          <cell r="K87">
            <v>29</v>
          </cell>
          <cell r="L87">
            <v>34</v>
          </cell>
          <cell r="M87">
            <v>117</v>
          </cell>
          <cell r="N87">
            <v>96</v>
          </cell>
          <cell r="O87">
            <v>276</v>
          </cell>
          <cell r="P87">
            <v>27</v>
          </cell>
          <cell r="Q87" t="str">
            <v>2013 10K</v>
          </cell>
        </row>
        <row r="88">
          <cell r="A88" t="str">
            <v>CLC</v>
          </cell>
          <cell r="B88" t="str">
            <v>Clarcor Inc.</v>
          </cell>
          <cell r="C88">
            <v>57.54</v>
          </cell>
          <cell r="D88">
            <v>2.3495304205798284</v>
          </cell>
          <cell r="E88">
            <v>0.67897200000000002</v>
          </cell>
          <cell r="F88">
            <v>1.18E-2</v>
          </cell>
          <cell r="G88">
            <v>0.28898200000000002</v>
          </cell>
          <cell r="H88" t="str">
            <v>RPS</v>
          </cell>
          <cell r="I88">
            <v>4.6899999999999997E-2</v>
          </cell>
          <cell r="J88">
            <v>0.3407</v>
          </cell>
          <cell r="K88">
            <v>108</v>
          </cell>
          <cell r="L88">
            <v>20</v>
          </cell>
          <cell r="M88">
            <v>62</v>
          </cell>
          <cell r="N88">
            <v>86</v>
          </cell>
          <cell r="O88">
            <v>276</v>
          </cell>
          <cell r="P88">
            <v>30</v>
          </cell>
          <cell r="Q88">
            <v>41726</v>
          </cell>
        </row>
        <row r="89">
          <cell r="A89" t="str">
            <v>RAVN</v>
          </cell>
          <cell r="B89" t="str">
            <v>Raven Industries</v>
          </cell>
          <cell r="C89">
            <v>31.19</v>
          </cell>
          <cell r="D89">
            <v>1.0901782593498777</v>
          </cell>
          <cell r="E89">
            <v>0.48032600000000003</v>
          </cell>
          <cell r="F89">
            <v>1.54E-2</v>
          </cell>
          <cell r="G89">
            <v>0.44059400000000004</v>
          </cell>
          <cell r="H89" t="str">
            <v>RPS</v>
          </cell>
          <cell r="I89">
            <v>8.4599999999999995E-2</v>
          </cell>
          <cell r="J89">
            <v>0.44290000000000002</v>
          </cell>
          <cell r="K89">
            <v>96</v>
          </cell>
          <cell r="L89">
            <v>50</v>
          </cell>
          <cell r="M89">
            <v>15</v>
          </cell>
          <cell r="N89">
            <v>115</v>
          </cell>
          <cell r="O89">
            <v>276</v>
          </cell>
          <cell r="P89">
            <v>27</v>
          </cell>
          <cell r="Q89">
            <v>41740</v>
          </cell>
        </row>
        <row r="90">
          <cell r="A90" t="str">
            <v>FUL</v>
          </cell>
          <cell r="B90" t="str">
            <v>H.B. Fuller Company</v>
          </cell>
          <cell r="C90">
            <v>47.11</v>
          </cell>
          <cell r="D90">
            <v>1.7499999999999998</v>
          </cell>
          <cell r="E90">
            <v>0.480522</v>
          </cell>
          <cell r="F90">
            <v>1.0200000000000001E-2</v>
          </cell>
          <cell r="G90">
            <v>0.27458400000000005</v>
          </cell>
          <cell r="H90" t="str">
            <v>DPS</v>
          </cell>
          <cell r="I90">
            <v>6.4199999999999993E-2</v>
          </cell>
          <cell r="J90">
            <v>0.4214</v>
          </cell>
          <cell r="K90">
            <v>114</v>
          </cell>
          <cell r="L90">
            <v>15</v>
          </cell>
          <cell r="M90">
            <v>38</v>
          </cell>
          <cell r="N90">
            <v>110</v>
          </cell>
          <cell r="O90">
            <v>277</v>
          </cell>
          <cell r="P90">
            <v>44</v>
          </cell>
          <cell r="Q90">
            <v>41705</v>
          </cell>
        </row>
        <row r="91">
          <cell r="A91" t="str">
            <v>STR</v>
          </cell>
          <cell r="B91" t="str">
            <v>Questar Corp.</v>
          </cell>
          <cell r="C91">
            <v>23.62</v>
          </cell>
          <cell r="D91">
            <v>0.98008298755186718</v>
          </cell>
          <cell r="E91">
            <v>0.72040999999999999</v>
          </cell>
          <cell r="F91">
            <v>3.0499999999999999E-2</v>
          </cell>
          <cell r="G91">
            <v>0.73504999999999998</v>
          </cell>
          <cell r="H91" t="str">
            <v>RPS</v>
          </cell>
          <cell r="I91">
            <v>5.3600000000000002E-2</v>
          </cell>
          <cell r="J91">
            <v>0.3473</v>
          </cell>
          <cell r="K91">
            <v>37</v>
          </cell>
          <cell r="L91">
            <v>102</v>
          </cell>
          <cell r="M91">
            <v>51</v>
          </cell>
          <cell r="N91">
            <v>90</v>
          </cell>
          <cell r="O91">
            <v>280</v>
          </cell>
          <cell r="P91">
            <v>34</v>
          </cell>
          <cell r="Q91">
            <v>41705</v>
          </cell>
        </row>
        <row r="92">
          <cell r="A92" t="str">
            <v>BKH</v>
          </cell>
          <cell r="B92" t="str">
            <v>Black Hills Corp.</v>
          </cell>
          <cell r="C92">
            <v>56.73</v>
          </cell>
          <cell r="D92">
            <v>2.6094756209751608</v>
          </cell>
          <cell r="E92">
            <v>1.5600749999999999</v>
          </cell>
          <cell r="F92">
            <v>2.75E-2</v>
          </cell>
          <cell r="G92">
            <v>0.59784999999999999</v>
          </cell>
          <cell r="H92" t="str">
            <v>DPS</v>
          </cell>
          <cell r="I92">
            <v>2.1100000000000001E-2</v>
          </cell>
          <cell r="J92">
            <v>0.26889999999999997</v>
          </cell>
          <cell r="K92">
            <v>50</v>
          </cell>
          <cell r="L92">
            <v>81</v>
          </cell>
          <cell r="M92">
            <v>96</v>
          </cell>
          <cell r="N92">
            <v>53</v>
          </cell>
          <cell r="O92">
            <v>280</v>
          </cell>
          <cell r="P92">
            <v>44</v>
          </cell>
          <cell r="Q92">
            <v>41761</v>
          </cell>
        </row>
        <row r="93">
          <cell r="A93" t="str">
            <v>CTWS</v>
          </cell>
          <cell r="B93" t="str">
            <v>Conn. Water Service</v>
          </cell>
          <cell r="C93">
            <v>31.97</v>
          </cell>
          <cell r="D93">
            <v>1.6897463002114164</v>
          </cell>
          <cell r="E93">
            <v>0.99107000000000001</v>
          </cell>
          <cell r="F93">
            <v>3.1E-2</v>
          </cell>
          <cell r="G93">
            <v>0.58652000000000004</v>
          </cell>
          <cell r="H93" t="str">
            <v>DPS</v>
          </cell>
          <cell r="I93">
            <v>1.9300000000000001E-2</v>
          </cell>
          <cell r="J93">
            <v>0.2969</v>
          </cell>
          <cell r="K93">
            <v>32</v>
          </cell>
          <cell r="L93">
            <v>77</v>
          </cell>
          <cell r="M93">
            <v>102</v>
          </cell>
          <cell r="N93">
            <v>70</v>
          </cell>
          <cell r="O93">
            <v>281</v>
          </cell>
          <cell r="P93">
            <v>44</v>
          </cell>
          <cell r="Q93">
            <v>41747</v>
          </cell>
        </row>
        <row r="94">
          <cell r="A94" t="str">
            <v>ABM</v>
          </cell>
          <cell r="B94" t="str">
            <v>ABM Industries Inc.</v>
          </cell>
          <cell r="C94">
            <v>27.25</v>
          </cell>
          <cell r="D94">
            <v>1.2902462121212122</v>
          </cell>
          <cell r="E94">
            <v>0.62130000000000007</v>
          </cell>
          <cell r="F94">
            <v>2.2800000000000004E-2</v>
          </cell>
          <cell r="G94">
            <v>0.48153600000000002</v>
          </cell>
          <cell r="H94" t="str">
            <v>DPS</v>
          </cell>
          <cell r="I94">
            <v>4.4200000000000003E-2</v>
          </cell>
          <cell r="J94">
            <v>0.34520000000000001</v>
          </cell>
          <cell r="K94">
            <v>68</v>
          </cell>
          <cell r="L94">
            <v>61</v>
          </cell>
          <cell r="M94">
            <v>64</v>
          </cell>
          <cell r="N94">
            <v>88</v>
          </cell>
          <cell r="O94">
            <v>281</v>
          </cell>
          <cell r="P94">
            <v>47</v>
          </cell>
          <cell r="Q94">
            <v>41698</v>
          </cell>
        </row>
        <row r="95">
          <cell r="A95" t="str">
            <v>TDS</v>
          </cell>
          <cell r="B95" t="str">
            <v>Telephone &amp; Data Sys.</v>
          </cell>
          <cell r="C95">
            <v>26.89</v>
          </cell>
          <cell r="D95">
            <v>1.4402785216925549</v>
          </cell>
          <cell r="E95">
            <v>0.540489</v>
          </cell>
          <cell r="F95">
            <v>2.01E-2</v>
          </cell>
          <cell r="G95">
            <v>0.37526700000000002</v>
          </cell>
          <cell r="H95" t="str">
            <v>RPS</v>
          </cell>
          <cell r="I95">
            <v>3.85E-2</v>
          </cell>
          <cell r="J95">
            <v>0.34589999999999999</v>
          </cell>
          <cell r="K95">
            <v>79</v>
          </cell>
          <cell r="L95">
            <v>39</v>
          </cell>
          <cell r="M95">
            <v>74</v>
          </cell>
          <cell r="N95">
            <v>89</v>
          </cell>
          <cell r="O95">
            <v>281</v>
          </cell>
          <cell r="P95">
            <v>40</v>
          </cell>
          <cell r="Q95">
            <v>41719</v>
          </cell>
        </row>
        <row r="96">
          <cell r="A96" t="str">
            <v>SCL</v>
          </cell>
          <cell r="B96" t="str">
            <v>Stepan Company</v>
          </cell>
          <cell r="C96">
            <v>52.01</v>
          </cell>
          <cell r="D96">
            <v>2.9104644655847789</v>
          </cell>
          <cell r="E96">
            <v>0.68133100000000002</v>
          </cell>
          <cell r="F96">
            <v>1.3100000000000001E-2</v>
          </cell>
          <cell r="G96">
            <v>0.234097</v>
          </cell>
          <cell r="H96" t="str">
            <v>RPS</v>
          </cell>
          <cell r="I96">
            <v>4.41E-2</v>
          </cell>
          <cell r="J96">
            <v>0.3886</v>
          </cell>
          <cell r="K96">
            <v>105</v>
          </cell>
          <cell r="L96">
            <v>11</v>
          </cell>
          <cell r="M96">
            <v>66</v>
          </cell>
          <cell r="N96">
            <v>103</v>
          </cell>
          <cell r="O96">
            <v>285</v>
          </cell>
          <cell r="P96">
            <v>46</v>
          </cell>
          <cell r="Q96">
            <v>41740</v>
          </cell>
        </row>
        <row r="97">
          <cell r="A97" t="str">
            <v>MSEX</v>
          </cell>
          <cell r="B97" t="str">
            <v>Middlesex Water Co.</v>
          </cell>
          <cell r="C97">
            <v>20.39</v>
          </cell>
          <cell r="D97">
            <v>1.0200100050025014</v>
          </cell>
          <cell r="E97">
            <v>0.76054699999999997</v>
          </cell>
          <cell r="F97">
            <v>3.73E-2</v>
          </cell>
          <cell r="G97">
            <v>0.74562699999999993</v>
          </cell>
          <cell r="H97" t="str">
            <v>DPS</v>
          </cell>
          <cell r="I97">
            <v>1.41E-2</v>
          </cell>
          <cell r="J97">
            <v>0.28249999999999997</v>
          </cell>
          <cell r="K97">
            <v>16</v>
          </cell>
          <cell r="L97">
            <v>103</v>
          </cell>
          <cell r="M97">
            <v>104</v>
          </cell>
          <cell r="N97">
            <v>63</v>
          </cell>
          <cell r="O97">
            <v>286</v>
          </cell>
          <cell r="P97">
            <v>41</v>
          </cell>
          <cell r="Q97">
            <v>41747</v>
          </cell>
        </row>
        <row r="98">
          <cell r="A98" t="str">
            <v>CSL</v>
          </cell>
          <cell r="B98" t="str">
            <v>Carlisle Companies</v>
          </cell>
          <cell r="C98">
            <v>84.53</v>
          </cell>
          <cell r="D98">
            <v>4.0600384245917391</v>
          </cell>
          <cell r="E98">
            <v>0.879112</v>
          </cell>
          <cell r="F98">
            <v>1.04E-2</v>
          </cell>
          <cell r="G98">
            <v>0.21652799999999997</v>
          </cell>
          <cell r="H98" t="str">
            <v>RPS</v>
          </cell>
          <cell r="I98">
            <v>2.7799999999999998E-2</v>
          </cell>
          <cell r="J98">
            <v>0.315</v>
          </cell>
          <cell r="K98">
            <v>112</v>
          </cell>
          <cell r="L98">
            <v>7</v>
          </cell>
          <cell r="M98">
            <v>90</v>
          </cell>
          <cell r="N98">
            <v>79</v>
          </cell>
          <cell r="O98">
            <v>288</v>
          </cell>
          <cell r="P98">
            <v>37</v>
          </cell>
          <cell r="Q98">
            <v>41747</v>
          </cell>
        </row>
        <row r="99">
          <cell r="A99" t="str">
            <v>MCY</v>
          </cell>
          <cell r="B99" t="str">
            <v>Mercury General Corp.</v>
          </cell>
          <cell r="C99">
            <v>47.71</v>
          </cell>
          <cell r="D99">
            <v>2.1500675980171247</v>
          </cell>
          <cell r="E99">
            <v>2.4618359999999999</v>
          </cell>
          <cell r="F99">
            <v>5.16E-2</v>
          </cell>
          <cell r="G99">
            <v>1.1450040000000001</v>
          </cell>
          <cell r="H99" t="str">
            <v>RPS</v>
          </cell>
          <cell r="I99">
            <v>-1.8800000000000001E-2</v>
          </cell>
          <cell r="J99">
            <v>0.28000000000000003</v>
          </cell>
          <cell r="K99">
            <v>4</v>
          </cell>
          <cell r="L99">
            <v>113</v>
          </cell>
          <cell r="M99">
            <v>112</v>
          </cell>
          <cell r="N99">
            <v>59</v>
          </cell>
          <cell r="O99">
            <v>288</v>
          </cell>
          <cell r="P99">
            <v>27</v>
          </cell>
          <cell r="Q99">
            <v>41712</v>
          </cell>
        </row>
        <row r="100">
          <cell r="A100" t="str">
            <v>CINF</v>
          </cell>
          <cell r="B100" t="str">
            <v>Cincinnati Financial</v>
          </cell>
          <cell r="C100">
            <v>48.61</v>
          </cell>
          <cell r="D100">
            <v>2.740135287485908</v>
          </cell>
          <cell r="E100">
            <v>1.7596820000000002</v>
          </cell>
          <cell r="F100">
            <v>3.6200000000000003E-2</v>
          </cell>
          <cell r="G100">
            <v>0.64218799999999998</v>
          </cell>
          <cell r="H100" t="str">
            <v>RPS</v>
          </cell>
          <cell r="I100">
            <v>8.6999999999999994E-3</v>
          </cell>
          <cell r="J100">
            <v>0.30209999999999998</v>
          </cell>
          <cell r="K100">
            <v>19</v>
          </cell>
          <cell r="L100">
            <v>89</v>
          </cell>
          <cell r="M100">
            <v>107</v>
          </cell>
          <cell r="N100">
            <v>74</v>
          </cell>
          <cell r="O100">
            <v>289</v>
          </cell>
          <cell r="P100">
            <v>54</v>
          </cell>
          <cell r="Q100">
            <v>41712</v>
          </cell>
        </row>
        <row r="101">
          <cell r="A101" t="str">
            <v>GRC</v>
          </cell>
          <cell r="B101" t="str">
            <v>Gorman-Rupp Company</v>
          </cell>
          <cell r="C101">
            <v>31.44</v>
          </cell>
          <cell r="D101">
            <v>1.31</v>
          </cell>
          <cell r="E101">
            <v>0.36155999999999999</v>
          </cell>
          <cell r="F101">
            <v>1.15E-2</v>
          </cell>
          <cell r="G101">
            <v>0.27599999999999997</v>
          </cell>
          <cell r="H101" t="str">
            <v>RPS</v>
          </cell>
          <cell r="I101">
            <v>5.6300000000000003E-2</v>
          </cell>
          <cell r="J101">
            <v>0.48599999999999999</v>
          </cell>
          <cell r="K101">
            <v>109</v>
          </cell>
          <cell r="L101">
            <v>16</v>
          </cell>
          <cell r="M101">
            <v>49</v>
          </cell>
          <cell r="N101">
            <v>117</v>
          </cell>
          <cell r="O101">
            <v>291</v>
          </cell>
          <cell r="P101">
            <v>41</v>
          </cell>
          <cell r="Q101">
            <v>41691</v>
          </cell>
        </row>
        <row r="102">
          <cell r="A102" t="str">
            <v>WEYS</v>
          </cell>
          <cell r="B102" t="str">
            <v>Weyco Group Inc.</v>
          </cell>
          <cell r="C102">
            <v>27.17</v>
          </cell>
          <cell r="D102">
            <v>1.6201550387596901</v>
          </cell>
          <cell r="E102">
            <v>0.7607600000000001</v>
          </cell>
          <cell r="F102">
            <v>2.8000000000000001E-2</v>
          </cell>
          <cell r="G102">
            <v>0.46955999999999998</v>
          </cell>
          <cell r="H102" t="str">
            <v>DPS</v>
          </cell>
          <cell r="I102">
            <v>3.6600000000000001E-2</v>
          </cell>
          <cell r="J102">
            <v>0.42899999999999999</v>
          </cell>
          <cell r="K102">
            <v>46</v>
          </cell>
          <cell r="L102">
            <v>58</v>
          </cell>
          <cell r="M102">
            <v>77</v>
          </cell>
          <cell r="N102">
            <v>111</v>
          </cell>
          <cell r="O102">
            <v>292</v>
          </cell>
          <cell r="P102">
            <v>32</v>
          </cell>
          <cell r="Q102">
            <v>41754</v>
          </cell>
        </row>
        <row r="103">
          <cell r="A103" t="str">
            <v>BWL.A</v>
          </cell>
          <cell r="B103" t="str">
            <v>Bowl America Class A</v>
          </cell>
          <cell r="C103">
            <v>14.5</v>
          </cell>
          <cell r="D103">
            <v>0.56999999999999995</v>
          </cell>
          <cell r="E103">
            <v>0.64</v>
          </cell>
          <cell r="F103">
            <v>4.4137931034482762E-2</v>
          </cell>
          <cell r="G103">
            <v>1.1228070175438598</v>
          </cell>
          <cell r="H103" t="str">
            <v>RPS</v>
          </cell>
          <cell r="I103">
            <v>-2.3099999999999999E-2</v>
          </cell>
          <cell r="J103">
            <v>0.28189999999999998</v>
          </cell>
          <cell r="K103">
            <v>9</v>
          </cell>
          <cell r="L103">
            <v>112</v>
          </cell>
          <cell r="M103">
            <v>114</v>
          </cell>
          <cell r="N103">
            <v>60</v>
          </cell>
          <cell r="O103">
            <v>295</v>
          </cell>
          <cell r="P103">
            <v>42</v>
          </cell>
          <cell r="Q103">
            <v>41761</v>
          </cell>
        </row>
        <row r="104">
          <cell r="A104" t="str">
            <v>UHT</v>
          </cell>
          <cell r="B104" t="str">
            <v>Universal Health Realty Trust</v>
          </cell>
          <cell r="C104">
            <v>43.24</v>
          </cell>
          <cell r="D104">
            <v>1.060063741113018</v>
          </cell>
          <cell r="E104">
            <v>2.4992719999999999</v>
          </cell>
          <cell r="F104">
            <v>5.7799999999999997E-2</v>
          </cell>
          <cell r="G104">
            <v>2.3576619999999995</v>
          </cell>
          <cell r="H104" t="str">
            <v>DPS</v>
          </cell>
          <cell r="I104">
            <v>2.5100000000000001E-2</v>
          </cell>
          <cell r="J104">
            <v>0.34410000000000002</v>
          </cell>
          <cell r="K104">
            <v>1</v>
          </cell>
          <cell r="L104">
            <v>117</v>
          </cell>
          <cell r="M104">
            <v>91</v>
          </cell>
          <cell r="N104">
            <v>87</v>
          </cell>
          <cell r="O104">
            <v>296</v>
          </cell>
          <cell r="P104">
            <v>27</v>
          </cell>
          <cell r="Q104" t="str">
            <v>2013 10K</v>
          </cell>
        </row>
        <row r="105">
          <cell r="A105" t="str">
            <v>EGN</v>
          </cell>
          <cell r="B105" t="str">
            <v>Energen Corp.</v>
          </cell>
          <cell r="C105">
            <v>84.72</v>
          </cell>
          <cell r="D105">
            <v>2.6700283643239837</v>
          </cell>
          <cell r="E105">
            <v>0.60151200000000005</v>
          </cell>
          <cell r="F105">
            <v>7.1000000000000004E-3</v>
          </cell>
          <cell r="G105">
            <v>0.22528300000000001</v>
          </cell>
          <cell r="H105" t="str">
            <v>RPS</v>
          </cell>
          <cell r="I105">
            <v>3.8300000000000001E-2</v>
          </cell>
          <cell r="J105">
            <v>0.3493</v>
          </cell>
          <cell r="K105">
            <v>119</v>
          </cell>
          <cell r="L105">
            <v>9</v>
          </cell>
          <cell r="M105">
            <v>75</v>
          </cell>
          <cell r="N105">
            <v>93</v>
          </cell>
          <cell r="O105">
            <v>296</v>
          </cell>
          <cell r="P105">
            <v>32</v>
          </cell>
          <cell r="Q105">
            <v>41705</v>
          </cell>
        </row>
        <row r="106">
          <cell r="A106" t="str">
            <v>APD</v>
          </cell>
          <cell r="B106" t="str">
            <v>Air Products &amp; Chem.</v>
          </cell>
          <cell r="C106">
            <v>118.74</v>
          </cell>
          <cell r="D106">
            <v>4.7193958664546898</v>
          </cell>
          <cell r="E106">
            <v>3.0753659999999998</v>
          </cell>
          <cell r="F106">
            <v>2.5899999999999999E-2</v>
          </cell>
          <cell r="G106">
            <v>0.651644</v>
          </cell>
          <cell r="H106" t="str">
            <v>RPS</v>
          </cell>
          <cell r="I106">
            <v>2.1000000000000001E-2</v>
          </cell>
          <cell r="J106">
            <v>0.27779999999999999</v>
          </cell>
          <cell r="K106">
            <v>55</v>
          </cell>
          <cell r="L106">
            <v>92</v>
          </cell>
          <cell r="M106">
            <v>97</v>
          </cell>
          <cell r="N106">
            <v>57</v>
          </cell>
          <cell r="O106">
            <v>301</v>
          </cell>
          <cell r="P106">
            <v>31</v>
          </cell>
          <cell r="Q106">
            <v>41677</v>
          </cell>
        </row>
        <row r="107">
          <cell r="A107" t="str">
            <v>RPM</v>
          </cell>
          <cell r="B107" t="str">
            <v>RPM International Inc.</v>
          </cell>
          <cell r="C107">
            <v>42.66</v>
          </cell>
          <cell r="D107">
            <v>1.8702323542306005</v>
          </cell>
          <cell r="E107">
            <v>0.95984999999999987</v>
          </cell>
          <cell r="F107">
            <v>2.2499999999999999E-2</v>
          </cell>
          <cell r="G107">
            <v>0.51322499999999993</v>
          </cell>
          <cell r="H107" t="str">
            <v>RPS</v>
          </cell>
          <cell r="I107">
            <v>2.0400000000000001E-2</v>
          </cell>
          <cell r="J107">
            <v>0.28910000000000002</v>
          </cell>
          <cell r="K107">
            <v>69</v>
          </cell>
          <cell r="L107">
            <v>66</v>
          </cell>
          <cell r="M107">
            <v>99</v>
          </cell>
          <cell r="N107">
            <v>67</v>
          </cell>
          <cell r="O107">
            <v>301</v>
          </cell>
          <cell r="P107">
            <v>40</v>
          </cell>
          <cell r="Q107">
            <v>41705</v>
          </cell>
        </row>
        <row r="108">
          <cell r="A108" t="str">
            <v>CWT</v>
          </cell>
          <cell r="B108" t="str">
            <v>California Water Service</v>
          </cell>
          <cell r="C108">
            <v>21.3</v>
          </cell>
          <cell r="D108">
            <v>0.89987325728770595</v>
          </cell>
          <cell r="E108">
            <v>0.64965000000000006</v>
          </cell>
          <cell r="F108">
            <v>3.0500000000000003E-2</v>
          </cell>
          <cell r="G108">
            <v>0.7219350000000001</v>
          </cell>
          <cell r="H108" t="str">
            <v>DPS</v>
          </cell>
          <cell r="I108">
            <v>1.9800000000000002E-2</v>
          </cell>
          <cell r="J108">
            <v>0.29499999999999998</v>
          </cell>
          <cell r="K108">
            <v>35</v>
          </cell>
          <cell r="L108">
            <v>99</v>
          </cell>
          <cell r="M108">
            <v>101</v>
          </cell>
          <cell r="N108">
            <v>69</v>
          </cell>
          <cell r="O108">
            <v>304</v>
          </cell>
          <cell r="P108">
            <v>47</v>
          </cell>
          <cell r="Q108">
            <v>41747</v>
          </cell>
        </row>
        <row r="109">
          <cell r="A109" t="str">
            <v>HCP</v>
          </cell>
          <cell r="B109" t="str">
            <v>HCP Inc.</v>
          </cell>
          <cell r="C109">
            <v>42.11</v>
          </cell>
          <cell r="D109">
            <v>1.9604283054003724</v>
          </cell>
          <cell r="E109">
            <v>2.181298</v>
          </cell>
          <cell r="F109">
            <v>5.1799999999999999E-2</v>
          </cell>
          <cell r="G109">
            <v>1.1126640000000001</v>
          </cell>
          <cell r="H109" t="str">
            <v>DPS</v>
          </cell>
          <cell r="I109">
            <v>2.9399999999999999E-2</v>
          </cell>
          <cell r="J109">
            <v>0.41249999999999998</v>
          </cell>
          <cell r="K109">
            <v>3</v>
          </cell>
          <cell r="L109">
            <v>111</v>
          </cell>
          <cell r="M109">
            <v>87</v>
          </cell>
          <cell r="N109">
            <v>108</v>
          </cell>
          <cell r="O109">
            <v>309</v>
          </cell>
          <cell r="P109">
            <v>29</v>
          </cell>
          <cell r="Q109">
            <v>41740</v>
          </cell>
        </row>
        <row r="110">
          <cell r="A110" t="str">
            <v>NFG</v>
          </cell>
          <cell r="B110" t="str">
            <v>National Fuel Gas</v>
          </cell>
          <cell r="C110">
            <v>74.17</v>
          </cell>
          <cell r="D110">
            <v>3.3606705935659265</v>
          </cell>
          <cell r="E110">
            <v>1.4982340000000001</v>
          </cell>
          <cell r="F110">
            <v>2.0199999999999999E-2</v>
          </cell>
          <cell r="G110">
            <v>0.44581400000000004</v>
          </cell>
          <cell r="H110" t="str">
            <v>RPS</v>
          </cell>
          <cell r="I110">
            <v>-3.5400000000000001E-2</v>
          </cell>
          <cell r="J110">
            <v>0.2853</v>
          </cell>
          <cell r="K110">
            <v>78</v>
          </cell>
          <cell r="L110">
            <v>53</v>
          </cell>
          <cell r="M110">
            <v>116</v>
          </cell>
          <cell r="N110">
            <v>65</v>
          </cell>
          <cell r="O110">
            <v>312</v>
          </cell>
          <cell r="P110">
            <v>43</v>
          </cell>
          <cell r="Q110">
            <v>41705</v>
          </cell>
        </row>
        <row r="111">
          <cell r="A111" t="str">
            <v>UBSI</v>
          </cell>
          <cell r="B111" t="str">
            <v>United Bankshares Inc.</v>
          </cell>
          <cell r="C111">
            <v>29.76</v>
          </cell>
          <cell r="D111">
            <v>1.7495590828924161</v>
          </cell>
          <cell r="E111">
            <v>1.2796799999999999</v>
          </cell>
          <cell r="F111">
            <v>4.2999999999999997E-2</v>
          </cell>
          <cell r="G111">
            <v>0.73143000000000002</v>
          </cell>
          <cell r="H111" t="str">
            <v>DPS</v>
          </cell>
          <cell r="I111">
            <v>2.4E-2</v>
          </cell>
          <cell r="J111">
            <v>0.41210000000000002</v>
          </cell>
          <cell r="K111">
            <v>11</v>
          </cell>
          <cell r="L111">
            <v>101</v>
          </cell>
          <cell r="M111">
            <v>94</v>
          </cell>
          <cell r="N111">
            <v>107</v>
          </cell>
          <cell r="O111">
            <v>313</v>
          </cell>
          <cell r="P111">
            <v>40</v>
          </cell>
          <cell r="Q111">
            <v>41684</v>
          </cell>
        </row>
        <row r="112">
          <cell r="A112" t="str">
            <v>LEG</v>
          </cell>
          <cell r="B112" t="str">
            <v>Leggett &amp; Platt Inc.</v>
          </cell>
          <cell r="C112">
            <v>33.6</v>
          </cell>
          <cell r="D112">
            <v>1.330166270783848</v>
          </cell>
          <cell r="E112">
            <v>1.1995200000000001</v>
          </cell>
          <cell r="F112">
            <v>3.5700000000000003E-2</v>
          </cell>
          <cell r="G112">
            <v>0.90178200000000008</v>
          </cell>
          <cell r="H112" t="str">
            <v>RPS</v>
          </cell>
          <cell r="I112">
            <v>-3.5000000000000001E-3</v>
          </cell>
          <cell r="J112">
            <v>0.3105</v>
          </cell>
          <cell r="K112">
            <v>20</v>
          </cell>
          <cell r="L112">
            <v>108</v>
          </cell>
          <cell r="M112">
            <v>110</v>
          </cell>
          <cell r="N112">
            <v>76</v>
          </cell>
          <cell r="O112">
            <v>314</v>
          </cell>
          <cell r="P112">
            <v>42</v>
          </cell>
          <cell r="Q112">
            <v>41726</v>
          </cell>
        </row>
        <row r="113">
          <cell r="A113" t="str">
            <v>SJW</v>
          </cell>
          <cell r="B113" t="str">
            <v>SJW Corp.</v>
          </cell>
          <cell r="C113">
            <v>26.3</v>
          </cell>
          <cell r="D113">
            <v>1.0800821355236139</v>
          </cell>
          <cell r="E113">
            <v>0.74955000000000005</v>
          </cell>
          <cell r="F113">
            <v>2.8500000000000001E-2</v>
          </cell>
          <cell r="G113">
            <v>0.69397500000000012</v>
          </cell>
          <cell r="H113" t="str">
            <v>RPS</v>
          </cell>
          <cell r="I113">
            <v>3.9199999999999999E-2</v>
          </cell>
          <cell r="J113">
            <v>0.38040000000000002</v>
          </cell>
          <cell r="K113">
            <v>44</v>
          </cell>
          <cell r="L113">
            <v>97</v>
          </cell>
          <cell r="M113">
            <v>73</v>
          </cell>
          <cell r="N113">
            <v>101</v>
          </cell>
          <cell r="O113">
            <v>315</v>
          </cell>
          <cell r="P113">
            <v>47</v>
          </cell>
          <cell r="Q113">
            <v>41747</v>
          </cell>
        </row>
        <row r="114">
          <cell r="A114" t="str">
            <v>NC</v>
          </cell>
          <cell r="B114" t="str">
            <v>NACCO Industries</v>
          </cell>
          <cell r="C114">
            <v>53.82</v>
          </cell>
          <cell r="D114">
            <v>4.8312387791741473</v>
          </cell>
          <cell r="E114">
            <v>1.027962</v>
          </cell>
          <cell r="F114">
            <v>1.9100000000000002E-2</v>
          </cell>
          <cell r="G114">
            <v>0.21277399999999999</v>
          </cell>
          <cell r="H114" t="str">
            <v>RPS</v>
          </cell>
          <cell r="I114">
            <v>-3.3000000000000002E-2</v>
          </cell>
          <cell r="J114">
            <v>0.53520000000000001</v>
          </cell>
          <cell r="K114">
            <v>84</v>
          </cell>
          <cell r="L114">
            <v>6</v>
          </cell>
          <cell r="M114">
            <v>115</v>
          </cell>
          <cell r="N114">
            <v>120</v>
          </cell>
          <cell r="O114">
            <v>325</v>
          </cell>
          <cell r="P114">
            <v>28</v>
          </cell>
          <cell r="Q114" t="str">
            <v>Q1 2014</v>
          </cell>
        </row>
        <row r="115">
          <cell r="A115" t="str">
            <v>MSA</v>
          </cell>
          <cell r="B115" t="str">
            <v>Mine Safety Appliances</v>
          </cell>
          <cell r="C115">
            <v>53.24</v>
          </cell>
          <cell r="D115">
            <v>2.2502113271344042</v>
          </cell>
          <cell r="E115">
            <v>1.2404920000000002</v>
          </cell>
          <cell r="F115">
            <v>2.3300000000000001E-2</v>
          </cell>
          <cell r="G115">
            <v>0.55127800000000005</v>
          </cell>
          <cell r="H115" t="str">
            <v>RPS</v>
          </cell>
          <cell r="I115">
            <v>2.4299999999999999E-2</v>
          </cell>
          <cell r="J115">
            <v>0.38229999999999997</v>
          </cell>
          <cell r="K115">
            <v>66</v>
          </cell>
          <cell r="L115">
            <v>74</v>
          </cell>
          <cell r="M115">
            <v>92</v>
          </cell>
          <cell r="N115">
            <v>102</v>
          </cell>
          <cell r="O115">
            <v>334</v>
          </cell>
          <cell r="P115">
            <v>42</v>
          </cell>
          <cell r="Q115">
            <v>41747</v>
          </cell>
        </row>
        <row r="116">
          <cell r="A116" t="str">
            <v>TNC</v>
          </cell>
          <cell r="B116" t="str">
            <v>Tennant Company</v>
          </cell>
          <cell r="C116">
            <v>64.38</v>
          </cell>
          <cell r="D116">
            <v>2.1801557737893664</v>
          </cell>
          <cell r="E116">
            <v>0.79831199999999991</v>
          </cell>
          <cell r="F116">
            <v>1.24E-2</v>
          </cell>
          <cell r="G116">
            <v>0.366172</v>
          </cell>
          <cell r="H116" t="str">
            <v>RPS</v>
          </cell>
          <cell r="I116">
            <v>3.4000000000000002E-2</v>
          </cell>
          <cell r="J116">
            <v>0.43120000000000003</v>
          </cell>
          <cell r="K116">
            <v>107</v>
          </cell>
          <cell r="L116">
            <v>35</v>
          </cell>
          <cell r="M116">
            <v>82</v>
          </cell>
          <cell r="N116">
            <v>112</v>
          </cell>
          <cell r="O116">
            <v>336</v>
          </cell>
          <cell r="P116">
            <v>42</v>
          </cell>
          <cell r="Q116">
            <v>41747</v>
          </cell>
        </row>
        <row r="117">
          <cell r="A117" t="str">
            <v>FRT</v>
          </cell>
          <cell r="B117" t="str">
            <v>Federal Realty Inv. Trust</v>
          </cell>
          <cell r="C117">
            <v>119.56</v>
          </cell>
          <cell r="D117">
            <v>2.0800278357689632</v>
          </cell>
          <cell r="E117">
            <v>3.1205160000000003</v>
          </cell>
          <cell r="F117">
            <v>2.6100000000000002E-2</v>
          </cell>
          <cell r="G117">
            <v>1.5002280000000001</v>
          </cell>
          <cell r="H117" t="str">
            <v>RPS</v>
          </cell>
          <cell r="I117">
            <v>3.7900000000000003E-2</v>
          </cell>
          <cell r="J117">
            <v>0.36359999999999998</v>
          </cell>
          <cell r="K117">
            <v>54</v>
          </cell>
          <cell r="L117">
            <v>115</v>
          </cell>
          <cell r="M117">
            <v>76</v>
          </cell>
          <cell r="N117">
            <v>98</v>
          </cell>
          <cell r="O117">
            <v>343</v>
          </cell>
          <cell r="P117">
            <v>46</v>
          </cell>
          <cell r="Q117">
            <v>41740</v>
          </cell>
        </row>
        <row r="118">
          <cell r="A118" t="str">
            <v>CAH</v>
          </cell>
          <cell r="B118" t="str">
            <v>Cardinal Health</v>
          </cell>
          <cell r="C118">
            <v>68.540000000000006</v>
          </cell>
          <cell r="D118">
            <v>0.96999716954429682</v>
          </cell>
          <cell r="E118">
            <v>1.3708000000000002</v>
          </cell>
          <cell r="F118">
            <v>0.02</v>
          </cell>
          <cell r="G118">
            <v>1.4132</v>
          </cell>
          <cell r="H118" t="str">
            <v>RPS</v>
          </cell>
          <cell r="I118">
            <v>4.9099999999999998E-2</v>
          </cell>
          <cell r="J118">
            <v>0.3473</v>
          </cell>
          <cell r="K118">
            <v>80</v>
          </cell>
          <cell r="L118">
            <v>114</v>
          </cell>
          <cell r="M118">
            <v>60</v>
          </cell>
          <cell r="N118">
            <v>90</v>
          </cell>
          <cell r="O118">
            <v>344</v>
          </cell>
          <cell r="Q118">
            <v>41691</v>
          </cell>
        </row>
        <row r="119">
          <cell r="A119" t="str">
            <v>DBD</v>
          </cell>
          <cell r="B119" t="str">
            <v>Diebold Inc.</v>
          </cell>
          <cell r="C119">
            <v>37.68</v>
          </cell>
          <cell r="D119">
            <v>-2.4900000000000002</v>
          </cell>
          <cell r="E119">
            <v>1.14924</v>
          </cell>
          <cell r="F119">
            <v>3.0500000000000003E-2</v>
          </cell>
          <cell r="G119">
            <v>9.99</v>
          </cell>
          <cell r="H119" t="str">
            <v>RPS</v>
          </cell>
          <cell r="I119">
            <v>9.1000000000000004E-3</v>
          </cell>
          <cell r="J119">
            <v>0.35039999999999999</v>
          </cell>
          <cell r="K119">
            <v>35</v>
          </cell>
          <cell r="L119">
            <v>119</v>
          </cell>
          <cell r="M119">
            <v>106</v>
          </cell>
          <cell r="N119">
            <v>94</v>
          </cell>
          <cell r="O119">
            <v>354</v>
          </cell>
          <cell r="P119">
            <v>60</v>
          </cell>
          <cell r="Q119">
            <v>41733</v>
          </cell>
        </row>
        <row r="120">
          <cell r="A120" t="str">
            <v>NUE</v>
          </cell>
          <cell r="B120" t="str">
            <v>Nucor Corp.</v>
          </cell>
          <cell r="C120">
            <v>51.47</v>
          </cell>
          <cell r="D120">
            <v>1.5999378302766551</v>
          </cell>
          <cell r="E120">
            <v>1.4823359999999999</v>
          </cell>
          <cell r="F120">
            <v>2.8799999999999999E-2</v>
          </cell>
          <cell r="G120">
            <v>0.92649599999999999</v>
          </cell>
          <cell r="H120" t="str">
            <v>RPS</v>
          </cell>
          <cell r="I120">
            <v>2.92E-2</v>
          </cell>
          <cell r="J120">
            <v>0.43459999999999999</v>
          </cell>
          <cell r="K120">
            <v>43</v>
          </cell>
          <cell r="L120">
            <v>109</v>
          </cell>
          <cell r="M120">
            <v>88</v>
          </cell>
          <cell r="N120">
            <v>113</v>
          </cell>
          <cell r="O120">
            <v>353</v>
          </cell>
          <cell r="P120">
            <v>41</v>
          </cell>
          <cell r="Q120">
            <v>41712</v>
          </cell>
        </row>
        <row r="121">
          <cell r="A121" t="str">
            <v>BRC</v>
          </cell>
          <cell r="B121" t="str">
            <v>Brady Corp.</v>
          </cell>
          <cell r="C121">
            <v>27.8</v>
          </cell>
          <cell r="D121">
            <v>-2.99</v>
          </cell>
          <cell r="E121">
            <v>0.78117999999999999</v>
          </cell>
          <cell r="F121">
            <v>2.81E-2</v>
          </cell>
          <cell r="G121">
            <v>9.99</v>
          </cell>
          <cell r="H121" t="str">
            <v>RPS</v>
          </cell>
          <cell r="I121">
            <v>1.47E-2</v>
          </cell>
          <cell r="J121">
            <v>0.3639</v>
          </cell>
          <cell r="K121">
            <v>45</v>
          </cell>
          <cell r="L121">
            <v>119</v>
          </cell>
          <cell r="M121">
            <v>103</v>
          </cell>
          <cell r="N121">
            <v>99</v>
          </cell>
          <cell r="O121">
            <v>366</v>
          </cell>
          <cell r="P121">
            <v>28</v>
          </cell>
          <cell r="Q121">
            <v>41747</v>
          </cell>
        </row>
        <row r="123">
          <cell r="A123" t="str">
            <v>OTTR</v>
          </cell>
        </row>
        <row r="124">
          <cell r="A124" t="str">
            <v>JCI</v>
          </cell>
        </row>
        <row r="125">
          <cell r="A125" t="str">
            <v>AJG</v>
          </cell>
        </row>
        <row r="126">
          <cell r="A126" t="str">
            <v>FFIN</v>
          </cell>
        </row>
        <row r="127">
          <cell r="A127" t="str">
            <v>NTRS</v>
          </cell>
        </row>
        <row r="128">
          <cell r="A128" t="str">
            <v>UNS</v>
          </cell>
          <cell r="P128">
            <v>25</v>
          </cell>
        </row>
        <row r="130">
          <cell r="A130" t="str">
            <v>MDLZ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5"/>
  <sheetViews>
    <sheetView tabSelected="1" topLeftCell="A41" workbookViewId="0">
      <selection activeCell="D65" sqref="D65"/>
    </sheetView>
  </sheetViews>
  <sheetFormatPr defaultRowHeight="18.75"/>
  <cols>
    <col min="1" max="1" width="36.7109375" style="2" customWidth="1"/>
    <col min="2" max="2" width="18.7109375" style="8" customWidth="1"/>
    <col min="3" max="3" width="18.7109375" style="2" customWidth="1"/>
    <col min="4" max="4" width="17.140625" style="2" bestFit="1" customWidth="1"/>
    <col min="5" max="5" width="10" style="2" bestFit="1" customWidth="1"/>
    <col min="6" max="6" width="40.85546875" style="2" bestFit="1" customWidth="1"/>
    <col min="7" max="7" width="10.7109375" style="2" bestFit="1" customWidth="1"/>
    <col min="8" max="16384" width="9.140625" style="2"/>
  </cols>
  <sheetData>
    <row r="1" spans="1:7" ht="21">
      <c r="A1" s="3" t="s">
        <v>107</v>
      </c>
      <c r="B1" s="3" t="s">
        <v>108</v>
      </c>
      <c r="C1" s="3" t="s">
        <v>109</v>
      </c>
      <c r="D1" s="3" t="s">
        <v>111</v>
      </c>
      <c r="E1" s="3" t="s">
        <v>112</v>
      </c>
      <c r="F1" s="1"/>
      <c r="G1" s="1"/>
    </row>
    <row r="2" spans="1:7">
      <c r="A2" s="4" t="s">
        <v>6</v>
      </c>
      <c r="B2" s="7" t="s">
        <v>7</v>
      </c>
      <c r="C2" s="6">
        <v>9.7200000000000006</v>
      </c>
      <c r="D2" s="5">
        <f>VLOOKUP(B2,[1]Ranker!$A:$Q,9,FALSE)</f>
        <v>8.5300000000000001E-2</v>
      </c>
      <c r="E2" s="6">
        <f>C2/(D2*(100))</f>
        <v>1.1395076201641268</v>
      </c>
    </row>
    <row r="3" spans="1:7">
      <c r="A3" s="4" t="s">
        <v>27</v>
      </c>
      <c r="B3" s="7" t="s">
        <v>28</v>
      </c>
      <c r="C3" s="6">
        <v>11.03</v>
      </c>
      <c r="D3" s="5">
        <f>VLOOKUP(B3,[1]Ranker!$A:$Q,9,FALSE)</f>
        <v>6.6500000000000004E-2</v>
      </c>
      <c r="E3" s="6">
        <f>C3/(D3*(100))</f>
        <v>1.6586466165413531</v>
      </c>
    </row>
    <row r="4" spans="1:7">
      <c r="A4" s="4" t="s">
        <v>49</v>
      </c>
      <c r="B4" s="7" t="s">
        <v>50</v>
      </c>
      <c r="C4" s="6">
        <v>19.600000000000001</v>
      </c>
      <c r="D4" s="5">
        <f>VLOOKUP(B4,[1]Ranker!$A:$Q,9,FALSE)</f>
        <v>0.11609999999999999</v>
      </c>
      <c r="E4" s="6">
        <f>C4/(D4*(100))</f>
        <v>1.6881998277347117</v>
      </c>
    </row>
    <row r="5" spans="1:7">
      <c r="A5" s="4" t="s">
        <v>103</v>
      </c>
      <c r="B5" s="7" t="s">
        <v>104</v>
      </c>
      <c r="C5" s="6">
        <v>15.63</v>
      </c>
      <c r="D5" s="5">
        <f>VLOOKUP(B5,[1]Ranker!$A:$Q,9,FALSE)</f>
        <v>8.230987156767422E-2</v>
      </c>
      <c r="E5" s="6">
        <f>C5/(D5*(100))</f>
        <v>1.8989216848855359</v>
      </c>
    </row>
    <row r="6" spans="1:7">
      <c r="A6" s="4" t="s">
        <v>97</v>
      </c>
      <c r="B6" s="7" t="s">
        <v>98</v>
      </c>
      <c r="C6" s="6">
        <v>20.38</v>
      </c>
      <c r="D6" s="5">
        <f>VLOOKUP(B6,[1]Ranker!$A:$Q,9,FALSE)</f>
        <v>0.10249999999999999</v>
      </c>
      <c r="E6" s="6">
        <f>C6/(D6*(100))</f>
        <v>1.9882926829268293</v>
      </c>
    </row>
    <row r="7" spans="1:7">
      <c r="A7" s="4" t="s">
        <v>51</v>
      </c>
      <c r="B7" s="7" t="s">
        <v>52</v>
      </c>
      <c r="C7" s="6">
        <v>16.41</v>
      </c>
      <c r="D7" s="5">
        <f>VLOOKUP(B7,[1]Ranker!$A:$Q,9,FALSE)</f>
        <v>7.9000000000000001E-2</v>
      </c>
      <c r="E7" s="6">
        <f>C7/(D7*(100))</f>
        <v>2.0772151898734177</v>
      </c>
    </row>
    <row r="8" spans="1:7">
      <c r="A8" s="4" t="s">
        <v>47</v>
      </c>
      <c r="B8" s="7" t="s">
        <v>48</v>
      </c>
      <c r="C8" s="6">
        <v>13.7</v>
      </c>
      <c r="D8" s="5">
        <f>VLOOKUP(B8,[1]Ranker!$A:$Q,9,FALSE)</f>
        <v>6.4615130414319433E-2</v>
      </c>
      <c r="E8" s="6">
        <f>C8/(D8*(100))</f>
        <v>2.1202464364234923</v>
      </c>
    </row>
    <row r="9" spans="1:7">
      <c r="A9" s="4" t="s">
        <v>83</v>
      </c>
      <c r="B9" s="7" t="s">
        <v>84</v>
      </c>
      <c r="C9" s="6">
        <v>20.079999999999998</v>
      </c>
      <c r="D9" s="5">
        <f>VLOOKUP(B9,[1]Ranker!$A:$Q,9,FALSE)</f>
        <v>9.2499999999999999E-2</v>
      </c>
      <c r="E9" s="6">
        <f>C9/(D9*(100))</f>
        <v>2.1708108108108108</v>
      </c>
    </row>
    <row r="10" spans="1:7">
      <c r="A10" s="4" t="s">
        <v>55</v>
      </c>
      <c r="B10" s="7" t="s">
        <v>56</v>
      </c>
      <c r="C10" s="6">
        <v>22.32</v>
      </c>
      <c r="D10" s="5">
        <f>VLOOKUP(B10,[1]Ranker!$A:$Q,9,FALSE)</f>
        <v>0.1019</v>
      </c>
      <c r="E10" s="6">
        <f>C10/(D10*(100))</f>
        <v>2.1903827281648671</v>
      </c>
    </row>
    <row r="11" spans="1:7">
      <c r="A11" s="4" t="s">
        <v>10</v>
      </c>
      <c r="B11" s="7" t="s">
        <v>11</v>
      </c>
      <c r="C11" s="6">
        <v>21.69</v>
      </c>
      <c r="D11" s="5">
        <f>VLOOKUP(B11,[1]Ranker!$A:$Q,9,FALSE)</f>
        <v>9.8299999999999998E-2</v>
      </c>
      <c r="E11" s="6">
        <f>C11/(D11*(100))</f>
        <v>2.2065106815869786</v>
      </c>
    </row>
    <row r="12" spans="1:7">
      <c r="A12" s="4" t="s">
        <v>35</v>
      </c>
      <c r="B12" s="7" t="s">
        <v>36</v>
      </c>
      <c r="C12" s="6">
        <v>22.44</v>
      </c>
      <c r="D12" s="5">
        <f>VLOOKUP(B12,[1]Ranker!$A:$Q,9,FALSE)</f>
        <v>9.0399999999999994E-2</v>
      </c>
      <c r="E12" s="6">
        <f>C12/(D12*(100))</f>
        <v>2.4823008849557526</v>
      </c>
    </row>
    <row r="13" spans="1:7">
      <c r="A13" s="4" t="s">
        <v>16</v>
      </c>
      <c r="B13" s="7" t="s">
        <v>17</v>
      </c>
      <c r="C13" s="6">
        <v>15.53</v>
      </c>
      <c r="D13" s="5">
        <f>VLOOKUP(B13,[1]Ranker!$A:$Q,9,FALSE)</f>
        <v>6.2100000000000002E-2</v>
      </c>
      <c r="E13" s="6">
        <f>C13/(D13*(100))</f>
        <v>2.500805152979066</v>
      </c>
    </row>
    <row r="14" spans="1:7">
      <c r="A14" s="4" t="s">
        <v>73</v>
      </c>
      <c r="B14" s="7" t="s">
        <v>74</v>
      </c>
      <c r="C14" s="6">
        <v>18.41</v>
      </c>
      <c r="D14" s="5">
        <f>VLOOKUP(B14,[1]Ranker!$A:$Q,9,FALSE)</f>
        <v>7.2400000000000006E-2</v>
      </c>
      <c r="E14" s="6">
        <f>C14/(D14*(100))</f>
        <v>2.5428176795580111</v>
      </c>
    </row>
    <row r="15" spans="1:7">
      <c r="A15" s="4" t="s">
        <v>12</v>
      </c>
      <c r="B15" s="7" t="s">
        <v>13</v>
      </c>
      <c r="C15" s="6">
        <v>10.32</v>
      </c>
      <c r="D15" s="5">
        <f>VLOOKUP(B15,[1]Ranker!$A:$Q,9,FALSE)</f>
        <v>4.02E-2</v>
      </c>
      <c r="E15" s="6">
        <f>C15/(D15*(100))</f>
        <v>2.5671641791044779</v>
      </c>
    </row>
    <row r="16" spans="1:7">
      <c r="A16" s="4" t="s">
        <v>99</v>
      </c>
      <c r="B16" s="7" t="s">
        <v>100</v>
      </c>
      <c r="C16" s="6">
        <v>19.64</v>
      </c>
      <c r="D16" s="5">
        <f>VLOOKUP(B16,[1]Ranker!$A:$Q,9,FALSE)</f>
        <v>7.5600000000000001E-2</v>
      </c>
      <c r="E16" s="6">
        <f>C16/(D16*(100))</f>
        <v>2.5978835978835977</v>
      </c>
    </row>
    <row r="17" spans="1:5">
      <c r="A17" s="4" t="s">
        <v>69</v>
      </c>
      <c r="B17" s="7" t="s">
        <v>70</v>
      </c>
      <c r="C17" s="6">
        <v>20.76</v>
      </c>
      <c r="D17" s="5">
        <f>VLOOKUP(B17,[1]Ranker!$A:$Q,9,FALSE)</f>
        <v>7.9799999999999996E-2</v>
      </c>
      <c r="E17" s="6">
        <f>C17/(D17*(100))</f>
        <v>2.6015037593984967</v>
      </c>
    </row>
    <row r="18" spans="1:5">
      <c r="A18" s="4" t="s">
        <v>101</v>
      </c>
      <c r="B18" s="7" t="s">
        <v>102</v>
      </c>
      <c r="C18" s="6">
        <v>22.81</v>
      </c>
      <c r="D18" s="5">
        <f>VLOOKUP(B18,[1]Ranker!$A:$Q,9,FALSE)</f>
        <v>8.48E-2</v>
      </c>
      <c r="E18" s="6">
        <f>C18/(D18*(100))</f>
        <v>2.6898584905660377</v>
      </c>
    </row>
    <row r="19" spans="1:5">
      <c r="A19" s="4" t="s">
        <v>18</v>
      </c>
      <c r="B19" s="7" t="s">
        <v>19</v>
      </c>
      <c r="C19" s="6">
        <v>25.18</v>
      </c>
      <c r="D19" s="5">
        <f>VLOOKUP(B19,[1]Ranker!$A:$Q,9,FALSE)</f>
        <v>8.0399999999999999E-2</v>
      </c>
      <c r="E19" s="6">
        <f>C19/(D19*(100))</f>
        <v>3.1318407960199006</v>
      </c>
    </row>
    <row r="20" spans="1:5">
      <c r="A20" s="4" t="s">
        <v>81</v>
      </c>
      <c r="B20" s="7" t="s">
        <v>82</v>
      </c>
      <c r="C20" s="6">
        <v>24.5</v>
      </c>
      <c r="D20" s="5">
        <f>VLOOKUP(B20,[1]Ranker!$A:$Q,9,FALSE)</f>
        <v>7.7700000000000005E-2</v>
      </c>
      <c r="E20" s="6">
        <f>C20/(D20*(100))</f>
        <v>3.1531531531531529</v>
      </c>
    </row>
    <row r="21" spans="1:5">
      <c r="A21" s="4" t="s">
        <v>53</v>
      </c>
      <c r="B21" s="7" t="s">
        <v>54</v>
      </c>
      <c r="C21" s="6">
        <v>19.46</v>
      </c>
      <c r="D21" s="5">
        <f>VLOOKUP(B21,[1]Ranker!$A:$Q,9,FALSE)</f>
        <v>6.13E-2</v>
      </c>
      <c r="E21" s="6">
        <f>C21/(D21*(100))</f>
        <v>3.1745513866231652</v>
      </c>
    </row>
    <row r="22" spans="1:5">
      <c r="A22" s="4" t="s">
        <v>43</v>
      </c>
      <c r="B22" s="7" t="s">
        <v>44</v>
      </c>
      <c r="C22" s="6">
        <v>33.42</v>
      </c>
      <c r="D22" s="5">
        <f>VLOOKUP(B22,[1]Ranker!$A:$Q,9,FALSE)</f>
        <v>0.1045</v>
      </c>
      <c r="E22" s="6">
        <f>C22/(D22*(100))</f>
        <v>3.1980861244019141</v>
      </c>
    </row>
    <row r="23" spans="1:5">
      <c r="A23" s="4" t="s">
        <v>31</v>
      </c>
      <c r="B23" s="7" t="s">
        <v>32</v>
      </c>
      <c r="C23" s="6">
        <v>23.17</v>
      </c>
      <c r="D23" s="5">
        <f>VLOOKUP(B23,[1]Ranker!$A:$Q,9,FALSE)</f>
        <v>7.22E-2</v>
      </c>
      <c r="E23" s="6">
        <f>C23/(D23*(100))</f>
        <v>3.2091412742382275</v>
      </c>
    </row>
    <row r="24" spans="1:5">
      <c r="A24" s="4" t="s">
        <v>77</v>
      </c>
      <c r="B24" s="7" t="s">
        <v>78</v>
      </c>
      <c r="C24" s="6">
        <v>21.23</v>
      </c>
      <c r="D24" s="5">
        <f>VLOOKUP(B24,[1]Ranker!$A:$Q,9,FALSE)</f>
        <v>6.3899999999999998E-2</v>
      </c>
      <c r="E24" s="6">
        <f>C24/(D24*(100))</f>
        <v>3.3223787167449141</v>
      </c>
    </row>
    <row r="25" spans="1:5">
      <c r="A25" s="4" t="s">
        <v>0</v>
      </c>
      <c r="B25" s="7" t="s">
        <v>1</v>
      </c>
      <c r="C25" s="6">
        <v>20.82</v>
      </c>
      <c r="D25" s="5">
        <f>VLOOKUP(B25,[1]Ranker!$A:$Q,9,FALSE)</f>
        <v>6.2100000000000002E-2</v>
      </c>
      <c r="E25" s="6">
        <f>C25/(D25*(100))</f>
        <v>3.3526570048309181</v>
      </c>
    </row>
    <row r="26" spans="1:5">
      <c r="A26" s="4" t="s">
        <v>89</v>
      </c>
      <c r="B26" s="7" t="s">
        <v>90</v>
      </c>
      <c r="C26" s="6">
        <v>28.46</v>
      </c>
      <c r="D26" s="5">
        <f>VLOOKUP(B26,[1]Ranker!$A:$Q,9,FALSE)</f>
        <v>8.4599999999999995E-2</v>
      </c>
      <c r="E26" s="6">
        <f>C26/(D26*(100))</f>
        <v>3.3640661938534282</v>
      </c>
    </row>
    <row r="27" spans="1:5">
      <c r="A27" s="4" t="s">
        <v>105</v>
      </c>
      <c r="B27" s="7" t="s">
        <v>106</v>
      </c>
      <c r="C27" s="6">
        <v>26.09</v>
      </c>
      <c r="D27" s="5">
        <f>VLOOKUP(B27,[1]Ranker!$A:$Q,9,FALSE)</f>
        <v>7.7499999999999999E-2</v>
      </c>
      <c r="E27" s="6">
        <f>C27/(D27*(100))</f>
        <v>3.3664516129032256</v>
      </c>
    </row>
    <row r="28" spans="1:5">
      <c r="A28" s="4" t="s">
        <v>59</v>
      </c>
      <c r="B28" s="7" t="s">
        <v>60</v>
      </c>
      <c r="C28" s="6">
        <v>23.47</v>
      </c>
      <c r="D28" s="5">
        <f>VLOOKUP(B28,[1]Ranker!$A:$Q,9,FALSE)</f>
        <v>6.7100000000000007E-2</v>
      </c>
      <c r="E28" s="6">
        <f>C28/(D28*(100))</f>
        <v>3.4977645305514153</v>
      </c>
    </row>
    <row r="29" spans="1:5">
      <c r="A29" s="4" t="s">
        <v>25</v>
      </c>
      <c r="B29" s="7" t="s">
        <v>26</v>
      </c>
      <c r="C29" s="6">
        <v>12.69</v>
      </c>
      <c r="D29" s="5">
        <f>VLOOKUP(B29,[1]Ranker!$A:$Q,9,FALSE)</f>
        <v>3.5799999999999998E-2</v>
      </c>
      <c r="E29" s="6">
        <f>C29/(D29*(100))</f>
        <v>3.5446927374301676</v>
      </c>
    </row>
    <row r="30" spans="1:5">
      <c r="A30" s="4" t="s">
        <v>91</v>
      </c>
      <c r="B30" s="7" t="s">
        <v>92</v>
      </c>
      <c r="C30" s="6">
        <v>24.75</v>
      </c>
      <c r="D30" s="5">
        <f>VLOOKUP(B30,[1]Ranker!$A:$Q,9,FALSE)</f>
        <v>6.8500000000000005E-2</v>
      </c>
      <c r="E30" s="6">
        <f>C30/(D30*(100))</f>
        <v>3.6131386861313866</v>
      </c>
    </row>
    <row r="31" spans="1:5">
      <c r="A31" s="4" t="s">
        <v>2</v>
      </c>
      <c r="B31" s="7" t="s">
        <v>3</v>
      </c>
      <c r="C31" s="6">
        <v>29.17</v>
      </c>
      <c r="D31" s="5">
        <f>VLOOKUP(B31,[1]Ranker!$A:$Q,9,FALSE)</f>
        <v>7.957999136075089E-2</v>
      </c>
      <c r="E31" s="6">
        <f>C31/(D31*(100))</f>
        <v>3.6654942406021345</v>
      </c>
    </row>
    <row r="32" spans="1:5">
      <c r="A32" s="4" t="s">
        <v>65</v>
      </c>
      <c r="B32" s="7" t="s">
        <v>66</v>
      </c>
      <c r="C32" s="6">
        <v>19.96</v>
      </c>
      <c r="D32" s="5">
        <f>VLOOKUP(B32,[1]Ranker!$A:$Q,9,FALSE)</f>
        <v>5.3100000000000001E-2</v>
      </c>
      <c r="E32" s="6">
        <f>C32/(D32*(100))</f>
        <v>3.7589453860640298</v>
      </c>
    </row>
    <row r="33" spans="1:5">
      <c r="A33" s="4" t="s">
        <v>75</v>
      </c>
      <c r="B33" s="7" t="s">
        <v>76</v>
      </c>
      <c r="C33" s="6">
        <v>25.52</v>
      </c>
      <c r="D33" s="5">
        <f>VLOOKUP(B33,[1]Ranker!$A:$Q,9,FALSE)</f>
        <v>6.2700000000000006E-2</v>
      </c>
      <c r="E33" s="6">
        <f>C33/(D33*(100))</f>
        <v>4.0701754385964906</v>
      </c>
    </row>
    <row r="34" spans="1:5">
      <c r="A34" s="4" t="s">
        <v>41</v>
      </c>
      <c r="B34" s="7" t="s">
        <v>42</v>
      </c>
      <c r="C34" s="6">
        <v>16.43</v>
      </c>
      <c r="D34" s="5">
        <f>VLOOKUP(B34,[1]Ranker!$A:$Q,9,FALSE)</f>
        <v>0.04</v>
      </c>
      <c r="E34" s="6">
        <f>C34/(D34*(100))</f>
        <v>4.1074999999999999</v>
      </c>
    </row>
    <row r="35" spans="1:5">
      <c r="A35" s="4" t="s">
        <v>14</v>
      </c>
      <c r="B35" s="7" t="s">
        <v>15</v>
      </c>
      <c r="C35" s="6">
        <v>26.59</v>
      </c>
      <c r="D35" s="5">
        <f>VLOOKUP(B35,[1]Ranker!$A:$Q,9,FALSE)</f>
        <v>6.4699999999999994E-2</v>
      </c>
      <c r="E35" s="6">
        <f>C35/(D35*(100))</f>
        <v>4.1097372488408039</v>
      </c>
    </row>
    <row r="36" spans="1:5">
      <c r="A36" s="4" t="s">
        <v>93</v>
      </c>
      <c r="B36" s="7" t="s">
        <v>94</v>
      </c>
      <c r="C36" s="6">
        <v>23.29</v>
      </c>
      <c r="D36" s="5">
        <f>VLOOKUP(B36,[1]Ranker!$A:$Q,9,FALSE)</f>
        <v>5.5300000000000002E-2</v>
      </c>
      <c r="E36" s="6">
        <f>C36/(D36*(100))</f>
        <v>4.2115732368896923</v>
      </c>
    </row>
    <row r="37" spans="1:5">
      <c r="A37" s="4" t="s">
        <v>71</v>
      </c>
      <c r="B37" s="7" t="s">
        <v>72</v>
      </c>
      <c r="C37" s="6">
        <v>24.18</v>
      </c>
      <c r="D37" s="5">
        <f>VLOOKUP(B37,[1]Ranker!$A:$Q,9,FALSE)</f>
        <v>5.6599999999999998E-2</v>
      </c>
      <c r="E37" s="6">
        <f>C37/(D37*(100))</f>
        <v>4.2720848056537104</v>
      </c>
    </row>
    <row r="38" spans="1:5">
      <c r="A38" s="4" t="s">
        <v>20</v>
      </c>
      <c r="B38" s="7" t="s">
        <v>21</v>
      </c>
      <c r="C38" s="6">
        <v>19.87</v>
      </c>
      <c r="D38" s="5">
        <f>VLOOKUP(B38,[1]Ranker!$A:$Q,9,FALSE)</f>
        <v>4.6100000000000002E-2</v>
      </c>
      <c r="E38" s="6">
        <f>C38/(D38*(100))</f>
        <v>4.3101952277657265</v>
      </c>
    </row>
    <row r="39" spans="1:5">
      <c r="A39" s="4" t="s">
        <v>61</v>
      </c>
      <c r="B39" s="7" t="s">
        <v>62</v>
      </c>
      <c r="C39" s="6">
        <v>23.49</v>
      </c>
      <c r="D39" s="5">
        <f>VLOOKUP(B39,[1]Ranker!$A:$Q,9,FALSE)</f>
        <v>5.1799999999999999E-2</v>
      </c>
      <c r="E39" s="6">
        <f>C39/(D39*(100))</f>
        <v>4.5347490347490345</v>
      </c>
    </row>
    <row r="40" spans="1:5">
      <c r="A40" s="4" t="s">
        <v>33</v>
      </c>
      <c r="B40" s="7" t="s">
        <v>34</v>
      </c>
      <c r="C40" s="6">
        <v>21.13</v>
      </c>
      <c r="D40" s="5">
        <f>VLOOKUP(B40,[1]Ranker!$A:$Q,9,FALSE)</f>
        <v>4.4200000000000003E-2</v>
      </c>
      <c r="E40" s="6">
        <f>C40/(D40*(100))</f>
        <v>4.7805429864253393</v>
      </c>
    </row>
    <row r="41" spans="1:5">
      <c r="A41" s="4" t="s">
        <v>95</v>
      </c>
      <c r="B41" s="7" t="s">
        <v>96</v>
      </c>
      <c r="C41" s="6">
        <v>23.36</v>
      </c>
      <c r="D41" s="5">
        <f>VLOOKUP(B41,[1]Ranker!$A:$Q,9,FALSE)</f>
        <v>4.7699999999999999E-2</v>
      </c>
      <c r="E41" s="6">
        <f>C41/(D41*(100))</f>
        <v>4.8972746331236898</v>
      </c>
    </row>
    <row r="42" spans="1:5">
      <c r="A42" s="4" t="s">
        <v>37</v>
      </c>
      <c r="B42" s="7" t="s">
        <v>38</v>
      </c>
      <c r="C42" s="6">
        <v>29.5</v>
      </c>
      <c r="D42" s="5">
        <f>VLOOKUP(B42,[1]Ranker!$A:$Q,9,FALSE)</f>
        <v>0.06</v>
      </c>
      <c r="E42" s="6">
        <f>C42/(D42*(100))</f>
        <v>4.916666666666667</v>
      </c>
    </row>
    <row r="43" spans="1:5">
      <c r="A43" s="4" t="s">
        <v>87</v>
      </c>
      <c r="B43" s="7" t="s">
        <v>88</v>
      </c>
      <c r="C43" s="6">
        <v>21.3</v>
      </c>
      <c r="D43" s="5">
        <f>VLOOKUP(B43,[1]Ranker!$A:$Q,9,FALSE)</f>
        <v>4.0399999999999998E-2</v>
      </c>
      <c r="E43" s="6">
        <f>C43/(D43*(100))</f>
        <v>5.2722772277227721</v>
      </c>
    </row>
    <row r="44" spans="1:5">
      <c r="A44" s="4" t="s">
        <v>85</v>
      </c>
      <c r="B44" s="7" t="s">
        <v>86</v>
      </c>
      <c r="C44" s="6">
        <v>27.61</v>
      </c>
      <c r="D44" s="5">
        <f>VLOOKUP(B44,[1]Ranker!$A:$Q,9,FALSE)</f>
        <v>5.0599999999999999E-2</v>
      </c>
      <c r="E44" s="6">
        <f>C44/(D44*(100))</f>
        <v>5.4565217391304355</v>
      </c>
    </row>
    <row r="45" spans="1:5">
      <c r="A45" s="4" t="s">
        <v>63</v>
      </c>
      <c r="B45" s="7" t="s">
        <v>64</v>
      </c>
      <c r="C45" s="6">
        <v>20.07</v>
      </c>
      <c r="D45" s="5">
        <f>VLOOKUP(B45,[1]Ranker!$A:$Q,9,FALSE)</f>
        <v>3.6600000000000001E-2</v>
      </c>
      <c r="E45" s="6">
        <f>C45/(D45*(100))</f>
        <v>5.4836065573770494</v>
      </c>
    </row>
    <row r="46" spans="1:5">
      <c r="A46" s="4" t="s">
        <v>45</v>
      </c>
      <c r="B46" s="7" t="s">
        <v>46</v>
      </c>
      <c r="C46" s="6">
        <v>23.81</v>
      </c>
      <c r="D46" s="5">
        <f>VLOOKUP(B46,[1]Ranker!$A:$Q,9,FALSE)</f>
        <v>4.2700000000000002E-2</v>
      </c>
      <c r="E46" s="6">
        <f>C46/(D46*(100))</f>
        <v>5.5761124121779853</v>
      </c>
    </row>
    <row r="47" spans="1:5">
      <c r="A47" s="4" t="s">
        <v>22</v>
      </c>
      <c r="B47" s="7" t="s">
        <v>110</v>
      </c>
      <c r="C47" s="6">
        <v>30.8</v>
      </c>
      <c r="D47" s="5">
        <f>VLOOKUP(B47,[1]Ranker!$A:$Q,9,FALSE)</f>
        <v>5.0700000000000002E-2</v>
      </c>
      <c r="E47" s="6">
        <f>C47/(D47*(100))</f>
        <v>6.0749506903353057</v>
      </c>
    </row>
    <row r="48" spans="1:5">
      <c r="A48" s="4" t="s">
        <v>57</v>
      </c>
      <c r="B48" s="7" t="s">
        <v>58</v>
      </c>
      <c r="C48" s="6">
        <v>21.08</v>
      </c>
      <c r="D48" s="5">
        <f>VLOOKUP(B48,[1]Ranker!$A:$Q,9,FALSE)</f>
        <v>2.9399999999999999E-2</v>
      </c>
      <c r="E48" s="6">
        <f>C48/(D48*(100))</f>
        <v>7.1700680272108839</v>
      </c>
    </row>
    <row r="49" spans="1:5">
      <c r="A49" s="4" t="s">
        <v>4</v>
      </c>
      <c r="B49" s="7" t="s">
        <v>5</v>
      </c>
      <c r="C49" s="6">
        <v>22.1</v>
      </c>
      <c r="D49" s="5">
        <f>VLOOKUP(B49,[1]Ranker!$A:$Q,9,FALSE)</f>
        <v>2.8888682622955963E-2</v>
      </c>
      <c r="E49" s="6">
        <f>C49/(D49*(100))</f>
        <v>7.6500546211956939</v>
      </c>
    </row>
    <row r="50" spans="1:5">
      <c r="A50" s="4" t="s">
        <v>79</v>
      </c>
      <c r="B50" s="7" t="s">
        <v>80</v>
      </c>
      <c r="C50" s="6">
        <v>30.68</v>
      </c>
      <c r="D50" s="5">
        <f>VLOOKUP(B50,[1]Ranker!$A:$Q,9,FALSE)</f>
        <v>2.92E-2</v>
      </c>
      <c r="E50" s="6">
        <f>C50/(D50*(100))</f>
        <v>10.506849315068493</v>
      </c>
    </row>
    <row r="51" spans="1:5">
      <c r="A51" s="4" t="s">
        <v>8</v>
      </c>
      <c r="B51" s="7" t="s">
        <v>9</v>
      </c>
      <c r="C51" s="6">
        <v>27.25</v>
      </c>
      <c r="D51" s="5">
        <f>VLOOKUP(B51,[1]Ranker!$A:$Q,9,FALSE)</f>
        <v>2.1000000000000001E-2</v>
      </c>
      <c r="E51" s="6">
        <f>C51/(D51*(100))</f>
        <v>12.976190476190476</v>
      </c>
    </row>
    <row r="52" spans="1:5">
      <c r="A52" s="4" t="s">
        <v>23</v>
      </c>
      <c r="B52" s="7" t="s">
        <v>24</v>
      </c>
      <c r="C52" s="6">
        <v>71.3</v>
      </c>
      <c r="D52" s="5">
        <f>VLOOKUP(B52,[1]Ranker!$A:$Q,9,FALSE)</f>
        <v>4.9099999999999998E-2</v>
      </c>
      <c r="E52" s="6">
        <f>C52/(D52*(100))</f>
        <v>14.521384928716904</v>
      </c>
    </row>
    <row r="53" spans="1:5">
      <c r="A53" s="4" t="s">
        <v>29</v>
      </c>
      <c r="B53" s="7" t="s">
        <v>30</v>
      </c>
      <c r="C53" s="6">
        <v>17.47</v>
      </c>
      <c r="D53" s="5">
        <f>VLOOKUP(B53,[1]Ranker!$A:$Q,9,FALSE)</f>
        <v>8.6999999999999994E-3</v>
      </c>
      <c r="E53" s="6">
        <f>C53/(D53*(100))</f>
        <v>20.080459770114945</v>
      </c>
    </row>
    <row r="54" spans="1:5">
      <c r="A54" s="4" t="s">
        <v>67</v>
      </c>
      <c r="B54" s="7" t="s">
        <v>68</v>
      </c>
      <c r="C54" s="6">
        <v>25.65</v>
      </c>
      <c r="D54" s="5">
        <f>VLOOKUP(B54,[1]Ranker!$A:$Q,9,FALSE)</f>
        <v>-3.5000000000000001E-3</v>
      </c>
      <c r="E54" s="6" t="s">
        <v>113</v>
      </c>
    </row>
    <row r="55" spans="1:5">
      <c r="A55" s="4" t="s">
        <v>39</v>
      </c>
      <c r="B55" s="7" t="s">
        <v>40</v>
      </c>
      <c r="C55" s="6">
        <v>13.74</v>
      </c>
      <c r="D55" s="5">
        <f>VLOOKUP(B55,[1]Ranker!$A:$Q,9,FALSE)</f>
        <v>-1.9299999999999998E-2</v>
      </c>
      <c r="E55" s="6" t="s">
        <v>113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PEG Dividend Aristocrats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Canyon Lake</dc:creator>
  <cp:lastModifiedBy>Canyon Lake</cp:lastModifiedBy>
  <dcterms:created xsi:type="dcterms:W3CDTF">2014-06-01T18:33:48Z</dcterms:created>
  <dcterms:modified xsi:type="dcterms:W3CDTF">2014-06-30T17:43:15Z</dcterms:modified>
</cp:coreProperties>
</file>