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6675" windowHeight="7995"/>
  </bookViews>
  <sheets>
    <sheet name="December PEG 2014 Aristocrats" sheetId="1" r:id="rId1"/>
  </sheets>
  <definedNames>
    <definedName name="_xlnm._FilterDatabase" localSheetId="0" hidden="1">'December PEG 2014 Aristocrats'!$A$1:$G$55</definedName>
  </definedNames>
  <calcPr calcId="125725"/>
</workbook>
</file>

<file path=xl/calcChain.xml><?xml version="1.0" encoding="utf-8"?>
<calcChain xmlns="http://schemas.openxmlformats.org/spreadsheetml/2006/main">
  <c r="G19" i="1"/>
  <c r="G9"/>
  <c r="G10"/>
  <c r="G7"/>
  <c r="G11"/>
  <c r="G8"/>
  <c r="G3"/>
  <c r="G16"/>
  <c r="G6"/>
  <c r="G12"/>
  <c r="G20"/>
  <c r="G42"/>
  <c r="G4"/>
  <c r="G14"/>
  <c r="G24"/>
  <c r="G33"/>
  <c r="G28"/>
  <c r="G21"/>
  <c r="G44"/>
  <c r="G38"/>
  <c r="G27"/>
  <c r="G22"/>
  <c r="G13"/>
  <c r="G43"/>
  <c r="G31"/>
  <c r="G5"/>
  <c r="G49"/>
  <c r="G35"/>
  <c r="G15"/>
  <c r="G25"/>
  <c r="G29"/>
  <c r="G17"/>
  <c r="G41"/>
  <c r="G26"/>
  <c r="G36"/>
  <c r="G34"/>
  <c r="G40"/>
  <c r="G47"/>
  <c r="G37"/>
  <c r="G39"/>
  <c r="G52"/>
  <c r="G32"/>
  <c r="G45"/>
  <c r="G23"/>
  <c r="G50"/>
  <c r="G30"/>
  <c r="G18"/>
  <c r="G48"/>
  <c r="G53"/>
  <c r="G46"/>
  <c r="G51"/>
  <c r="G55"/>
  <c r="G54"/>
  <c r="G2"/>
  <c r="F2"/>
  <c r="F4"/>
  <c r="F51"/>
  <c r="F30"/>
  <c r="F5"/>
  <c r="F37"/>
  <c r="F14"/>
  <c r="F47"/>
  <c r="F45"/>
  <c r="F25"/>
  <c r="F12"/>
  <c r="F48"/>
  <c r="F20"/>
  <c r="F44"/>
  <c r="F34"/>
  <c r="F32"/>
  <c r="F8"/>
  <c r="F53"/>
  <c r="F23"/>
  <c r="F41"/>
  <c r="F3"/>
  <c r="F31"/>
  <c r="F10"/>
  <c r="F26"/>
  <c r="F15"/>
  <c r="F6"/>
  <c r="F9"/>
  <c r="F7"/>
  <c r="F39"/>
  <c r="F19"/>
  <c r="F36"/>
  <c r="F40"/>
  <c r="F21"/>
  <c r="F24"/>
  <c r="F46"/>
  <c r="F27"/>
  <c r="F17"/>
  <c r="F28"/>
  <c r="F35"/>
  <c r="F29"/>
  <c r="F50"/>
  <c r="F33"/>
  <c r="F16"/>
  <c r="F52"/>
  <c r="F13"/>
  <c r="F38"/>
  <c r="F43"/>
  <c r="F22"/>
  <c r="F49"/>
  <c r="F11"/>
  <c r="F42"/>
  <c r="F18"/>
</calcChain>
</file>

<file path=xl/sharedStrings.xml><?xml version="1.0" encoding="utf-8"?>
<sst xmlns="http://schemas.openxmlformats.org/spreadsheetml/2006/main" count="117" uniqueCount="116">
  <si>
    <t>Company</t>
  </si>
  <si>
    <t>Ticker</t>
  </si>
  <si>
    <t>P/E</t>
  </si>
  <si>
    <t>HCP Inc</t>
  </si>
  <si>
    <t>HCP</t>
  </si>
  <si>
    <t>AT&amp;T Inc</t>
  </si>
  <si>
    <t>T</t>
  </si>
  <si>
    <t>Consolidated Edison Inc</t>
  </si>
  <si>
    <t>ED</t>
  </si>
  <si>
    <t>Cincinnati Financial Corp</t>
  </si>
  <si>
    <t>CINF</t>
  </si>
  <si>
    <t>Leggett &amp; Platt</t>
  </si>
  <si>
    <t>LEG</t>
  </si>
  <si>
    <t>AbbVie Inc.</t>
  </si>
  <si>
    <t>ABBV</t>
  </si>
  <si>
    <t>Chevron Corp</t>
  </si>
  <si>
    <t>CVX</t>
  </si>
  <si>
    <t>Sysco Corp</t>
  </si>
  <si>
    <t>SYY</t>
  </si>
  <si>
    <t>McDonald's Corp</t>
  </si>
  <si>
    <t>MCD</t>
  </si>
  <si>
    <t>Clorox Co</t>
  </si>
  <si>
    <t>CLX</t>
  </si>
  <si>
    <t>Procter &amp; Gamble</t>
  </si>
  <si>
    <t>PG</t>
  </si>
  <si>
    <t>Kimberly-Clark</t>
  </si>
  <si>
    <t>KMB</t>
  </si>
  <si>
    <t>Coca-Cola Co</t>
  </si>
  <si>
    <t>KO</t>
  </si>
  <si>
    <t>Nucor Corp</t>
  </si>
  <si>
    <t>NUE</t>
  </si>
  <si>
    <t>Target Corp</t>
  </si>
  <si>
    <t>TGT</t>
  </si>
  <si>
    <t>Genuine Parts Co</t>
  </si>
  <si>
    <t>GPC</t>
  </si>
  <si>
    <t>Bemis Co Inc</t>
  </si>
  <si>
    <t>BMS</t>
  </si>
  <si>
    <t>Johnson &amp; Johnson</t>
  </si>
  <si>
    <t>JNJ</t>
  </si>
  <si>
    <t>PepsiCo Inc</t>
  </si>
  <si>
    <t>PEP</t>
  </si>
  <si>
    <t>Air Products &amp; Chemicals Inc</t>
  </si>
  <si>
    <t>APD</t>
  </si>
  <si>
    <t>Emerson Electric Co</t>
  </si>
  <si>
    <t>EMR</t>
  </si>
  <si>
    <t>Automatic Data Processing</t>
  </si>
  <si>
    <t>ADP</t>
  </si>
  <si>
    <t>Exxon Mobil Corp</t>
  </si>
  <si>
    <t>XOM</t>
  </si>
  <si>
    <t>3M Co</t>
  </si>
  <si>
    <t>MMM</t>
  </si>
  <si>
    <t>Wal-Mart Stores</t>
  </si>
  <si>
    <t>WMT</t>
  </si>
  <si>
    <t>AFLAC Inc</t>
  </si>
  <si>
    <t>AFL</t>
  </si>
  <si>
    <t>Stanley Black &amp; Decker</t>
  </si>
  <si>
    <t>SWK</t>
  </si>
  <si>
    <t>Abbott Laboratories</t>
  </si>
  <si>
    <t>ABT</t>
  </si>
  <si>
    <t>Archer-Daniels-Midland Co</t>
  </si>
  <si>
    <t>ADM</t>
  </si>
  <si>
    <t>Chubb Corp</t>
  </si>
  <si>
    <t>CB</t>
  </si>
  <si>
    <t>T Rowe Price Group Inc</t>
  </si>
  <si>
    <t>TROW</t>
  </si>
  <si>
    <t>Colgate-Palmolive Co</t>
  </si>
  <si>
    <t>CL</t>
  </si>
  <si>
    <t>Family Dollar Stores Inc</t>
  </si>
  <si>
    <t>FDO</t>
  </si>
  <si>
    <t>McCormick &amp; Co</t>
  </si>
  <si>
    <t>MKC</t>
  </si>
  <si>
    <t>Illinois Tool Works Inc</t>
  </si>
  <si>
    <t>ITW</t>
  </si>
  <si>
    <t>Becton Dickinson &amp; Co</t>
  </si>
  <si>
    <t>BDX</t>
  </si>
  <si>
    <t>Medtronic Inc</t>
  </si>
  <si>
    <t>MDT</t>
  </si>
  <si>
    <t>Cardinal Health Inc</t>
  </si>
  <si>
    <t>CAH</t>
  </si>
  <si>
    <t>Walgreen Co</t>
  </si>
  <si>
    <t>WAG</t>
  </si>
  <si>
    <t>Dover Corp</t>
  </si>
  <si>
    <t>DOV</t>
  </si>
  <si>
    <t>VF Corp</t>
  </si>
  <si>
    <t>VFC</t>
  </si>
  <si>
    <t>Hormel Foods Corp</t>
  </si>
  <si>
    <t>HRL</t>
  </si>
  <si>
    <t>McGraw Hill Financial Inc</t>
  </si>
  <si>
    <t>MHFI</t>
  </si>
  <si>
    <t>Brown-Forman Corp B</t>
  </si>
  <si>
    <t>Lowe's Cos Inc</t>
  </si>
  <si>
    <t>LOW</t>
  </si>
  <si>
    <t>Grainger W.W. Inc</t>
  </si>
  <si>
    <t>GWW</t>
  </si>
  <si>
    <t>PPG Industries Inc</t>
  </si>
  <si>
    <t>PPG</t>
  </si>
  <si>
    <t>Pentair Ltd.</t>
  </si>
  <si>
    <t>PNR</t>
  </si>
  <si>
    <t>Cintas Corp</t>
  </si>
  <si>
    <t>CTAS</t>
  </si>
  <si>
    <t>Sherwin-Williams Co</t>
  </si>
  <si>
    <t>SHW</t>
  </si>
  <si>
    <t>Ecolab Inc</t>
  </si>
  <si>
    <t>ECL</t>
  </si>
  <si>
    <t>Sigma-Aldrich Corp</t>
  </si>
  <si>
    <t>SIAL</t>
  </si>
  <si>
    <t>Franklin Resources Inc</t>
  </si>
  <si>
    <t>BEN</t>
  </si>
  <si>
    <t>Bard C.R. Inc</t>
  </si>
  <si>
    <t>BCR</t>
  </si>
  <si>
    <t>Growth</t>
  </si>
  <si>
    <t>BF-B</t>
  </si>
  <si>
    <t>N/A</t>
  </si>
  <si>
    <t>Dividend Yield</t>
  </si>
  <si>
    <t>Traditional PEG</t>
  </si>
  <si>
    <t>Modified PEG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</si>
</sst>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3F847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33" borderId="0" xfId="0" applyFont="1" applyFill="1"/>
    <xf numFmtId="2" fontId="18" fillId="33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10" fontId="18" fillId="33" borderId="10" xfId="1" applyNumberFormat="1" applyFont="1" applyFill="1" applyBorder="1"/>
    <xf numFmtId="0" fontId="20" fillId="33" borderId="10" xfId="0" applyFont="1" applyFill="1" applyBorder="1" applyAlignment="1"/>
    <xf numFmtId="2" fontId="18" fillId="33" borderId="10" xfId="1" applyNumberFormat="1" applyFont="1" applyFill="1" applyBorder="1" applyAlignment="1">
      <alignment horizontal="center"/>
    </xf>
    <xf numFmtId="2" fontId="19" fillId="34" borderId="10" xfId="0" applyNumberFormat="1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3F847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>
      <selection activeCell="L8" sqref="L8"/>
    </sheetView>
  </sheetViews>
  <sheetFormatPr defaultRowHeight="18.75"/>
  <cols>
    <col min="1" max="1" width="33.5703125" style="1" bestFit="1" customWidth="1"/>
    <col min="2" max="2" width="13.28515625" style="1" bestFit="1" customWidth="1"/>
    <col min="3" max="3" width="10.140625" style="1" bestFit="1" customWidth="1"/>
    <col min="4" max="4" width="15.140625" style="1" bestFit="1" customWidth="1"/>
    <col min="5" max="5" width="24" style="1" bestFit="1" customWidth="1"/>
    <col min="6" max="6" width="24.85546875" style="1" bestFit="1" customWidth="1"/>
    <col min="7" max="7" width="23" style="1" bestFit="1" customWidth="1"/>
    <col min="8" max="16384" width="9.140625" style="1"/>
  </cols>
  <sheetData>
    <row r="1" spans="1:7" ht="21">
      <c r="A1" s="3" t="s">
        <v>0</v>
      </c>
      <c r="B1" s="3" t="s">
        <v>1</v>
      </c>
      <c r="C1" s="7" t="s">
        <v>2</v>
      </c>
      <c r="D1" s="3" t="s">
        <v>110</v>
      </c>
      <c r="E1" s="3" t="s">
        <v>113</v>
      </c>
      <c r="F1" s="3" t="s">
        <v>114</v>
      </c>
      <c r="G1" s="3" t="s">
        <v>115</v>
      </c>
    </row>
    <row r="2" spans="1:7">
      <c r="A2" s="5" t="s">
        <v>53</v>
      </c>
      <c r="B2" s="5" t="s">
        <v>54</v>
      </c>
      <c r="C2" s="6">
        <v>9.8945686900958467</v>
      </c>
      <c r="D2" s="4">
        <v>0.13980000000000001</v>
      </c>
      <c r="E2" s="4">
        <v>2.5185663545366485E-2</v>
      </c>
      <c r="F2" s="2">
        <f t="shared" ref="F2:F33" si="0">C2/(D2*100)</f>
        <v>0.70776600072216356</v>
      </c>
      <c r="G2" s="2">
        <f t="shared" ref="G2:G33" si="1">C2/((D2+E2)*100)</f>
        <v>0.59972293819184563</v>
      </c>
    </row>
    <row r="3" spans="1:7">
      <c r="A3" s="5" t="s">
        <v>47</v>
      </c>
      <c r="B3" s="5" t="s">
        <v>48</v>
      </c>
      <c r="C3" s="6">
        <v>11.724528301886791</v>
      </c>
      <c r="D3" s="4">
        <v>6.1499999999999999E-2</v>
      </c>
      <c r="E3" s="4">
        <v>2.9578285591674715E-2</v>
      </c>
      <c r="F3" s="2">
        <f t="shared" si="0"/>
        <v>1.9064273661604536</v>
      </c>
      <c r="G3" s="2">
        <f t="shared" si="1"/>
        <v>1.2873022615347194</v>
      </c>
    </row>
    <row r="4" spans="1:7">
      <c r="A4" s="5" t="s">
        <v>5</v>
      </c>
      <c r="B4" s="5" t="s">
        <v>6</v>
      </c>
      <c r="C4" s="6">
        <v>13.722891566265062</v>
      </c>
      <c r="D4" s="4">
        <v>4.02E-2</v>
      </c>
      <c r="E4" s="4">
        <v>5.3848405033655254E-2</v>
      </c>
      <c r="F4" s="2">
        <f t="shared" si="0"/>
        <v>3.4136546184738963</v>
      </c>
      <c r="G4" s="2">
        <f t="shared" si="1"/>
        <v>1.4591307062947341</v>
      </c>
    </row>
    <row r="5" spans="1:7">
      <c r="A5" s="5" t="s">
        <v>15</v>
      </c>
      <c r="B5" s="5" t="s">
        <v>16</v>
      </c>
      <c r="C5" s="6">
        <v>10.428176795580111</v>
      </c>
      <c r="D5" s="4">
        <v>3.3300000000000003E-2</v>
      </c>
      <c r="E5" s="4">
        <v>3.7792494481236207E-2</v>
      </c>
      <c r="F5" s="2">
        <f t="shared" si="0"/>
        <v>3.1315846232973299</v>
      </c>
      <c r="G5" s="2">
        <f t="shared" si="1"/>
        <v>1.4668463769171118</v>
      </c>
    </row>
    <row r="6" spans="1:7">
      <c r="A6" s="5" t="s">
        <v>59</v>
      </c>
      <c r="B6" s="5" t="s">
        <v>60</v>
      </c>
      <c r="C6" s="6">
        <v>17.344155844155843</v>
      </c>
      <c r="D6" s="4">
        <v>9.8000000000000004E-2</v>
      </c>
      <c r="E6" s="4">
        <v>1.7970797454137027E-2</v>
      </c>
      <c r="F6" s="2">
        <f t="shared" si="0"/>
        <v>1.7698118208322287</v>
      </c>
      <c r="G6" s="2">
        <f t="shared" si="1"/>
        <v>1.4955623506007998</v>
      </c>
    </row>
    <row r="7" spans="1:7">
      <c r="A7" s="5" t="s">
        <v>63</v>
      </c>
      <c r="B7" s="5" t="s">
        <v>64</v>
      </c>
      <c r="C7" s="6">
        <v>19.681715575620768</v>
      </c>
      <c r="D7" s="4">
        <v>0.1065</v>
      </c>
      <c r="E7" s="4">
        <v>2.0185801123982109E-2</v>
      </c>
      <c r="F7" s="2">
        <f t="shared" si="0"/>
        <v>1.8480484108564101</v>
      </c>
      <c r="G7" s="2">
        <f t="shared" si="1"/>
        <v>1.5535849638239325</v>
      </c>
    </row>
    <row r="8" spans="1:7">
      <c r="A8" s="5" t="s">
        <v>39</v>
      </c>
      <c r="B8" s="5" t="s">
        <v>40</v>
      </c>
      <c r="C8" s="6">
        <v>21.282894736842103</v>
      </c>
      <c r="D8" s="4">
        <v>0.1074</v>
      </c>
      <c r="E8" s="4">
        <v>2.7000741885625963E-2</v>
      </c>
      <c r="F8" s="2">
        <f t="shared" si="0"/>
        <v>1.9816475546407917</v>
      </c>
      <c r="G8" s="2">
        <f t="shared" si="1"/>
        <v>1.5835399744261598</v>
      </c>
    </row>
    <row r="9" spans="1:7">
      <c r="A9" s="5" t="s">
        <v>61</v>
      </c>
      <c r="B9" s="5" t="s">
        <v>62</v>
      </c>
      <c r="C9" s="6">
        <v>14.036290322580648</v>
      </c>
      <c r="D9" s="4">
        <v>6.5799999999999997E-2</v>
      </c>
      <c r="E9" s="4">
        <v>1.9151584793641672E-2</v>
      </c>
      <c r="F9" s="2">
        <f t="shared" si="0"/>
        <v>2.1331748210608885</v>
      </c>
      <c r="G9" s="2">
        <f t="shared" si="1"/>
        <v>1.6522693904624148</v>
      </c>
    </row>
    <row r="10" spans="1:7">
      <c r="A10" s="5" t="s">
        <v>51</v>
      </c>
      <c r="B10" s="5" t="s">
        <v>52</v>
      </c>
      <c r="C10" s="6">
        <v>17.175889328063239</v>
      </c>
      <c r="D10" s="4">
        <v>8.1699999999999995E-2</v>
      </c>
      <c r="E10" s="4">
        <v>2.2087676907145325E-2</v>
      </c>
      <c r="F10" s="2">
        <f t="shared" si="0"/>
        <v>2.1023120352586582</v>
      </c>
      <c r="G10" s="2">
        <f t="shared" si="1"/>
        <v>1.6549064243368525</v>
      </c>
    </row>
    <row r="11" spans="1:7">
      <c r="A11" s="5" t="s">
        <v>106</v>
      </c>
      <c r="B11" s="5" t="s">
        <v>107</v>
      </c>
      <c r="C11" s="6">
        <v>15.073878627968337</v>
      </c>
      <c r="D11" s="4">
        <v>8.0399999999999999E-2</v>
      </c>
      <c r="E11" s="4">
        <v>8.3827936285664258E-3</v>
      </c>
      <c r="F11" s="2">
        <f t="shared" si="0"/>
        <v>1.8748605258667088</v>
      </c>
      <c r="G11" s="2">
        <f t="shared" si="1"/>
        <v>1.6978378368033491</v>
      </c>
    </row>
    <row r="12" spans="1:7">
      <c r="A12" s="5" t="s">
        <v>27</v>
      </c>
      <c r="B12" s="5" t="s">
        <v>28</v>
      </c>
      <c r="C12" s="6">
        <v>20.753623188405797</v>
      </c>
      <c r="D12" s="4">
        <v>9.0399999999999994E-2</v>
      </c>
      <c r="E12" s="4">
        <v>2.8350837988826812E-2</v>
      </c>
      <c r="F12" s="2">
        <f t="shared" si="0"/>
        <v>2.2957547774785176</v>
      </c>
      <c r="G12" s="2">
        <f t="shared" si="1"/>
        <v>1.7476611988505286</v>
      </c>
    </row>
    <row r="13" spans="1:7">
      <c r="A13" s="5" t="s">
        <v>96</v>
      </c>
      <c r="B13" s="5" t="s">
        <v>97</v>
      </c>
      <c r="C13" s="6">
        <v>18.490358126721766</v>
      </c>
      <c r="D13" s="4">
        <v>8.6800000000000002E-2</v>
      </c>
      <c r="E13" s="4">
        <v>1.7878426698450533E-2</v>
      </c>
      <c r="F13" s="2">
        <f t="shared" si="0"/>
        <v>2.1302255906361482</v>
      </c>
      <c r="G13" s="2">
        <f t="shared" si="1"/>
        <v>1.7663962585134521</v>
      </c>
    </row>
    <row r="14" spans="1:7">
      <c r="A14" s="5" t="s">
        <v>19</v>
      </c>
      <c r="B14" s="5" t="s">
        <v>20</v>
      </c>
      <c r="C14" s="6">
        <v>18.584313725490198</v>
      </c>
      <c r="D14" s="4">
        <v>6.9099999999999995E-2</v>
      </c>
      <c r="E14" s="4">
        <v>3.58725469508335E-2</v>
      </c>
      <c r="F14" s="2">
        <f t="shared" si="0"/>
        <v>2.6894810022417075</v>
      </c>
      <c r="G14" s="2">
        <f t="shared" si="1"/>
        <v>1.7703975244303278</v>
      </c>
    </row>
    <row r="15" spans="1:7">
      <c r="A15" s="5" t="s">
        <v>57</v>
      </c>
      <c r="B15" s="5" t="s">
        <v>58</v>
      </c>
      <c r="C15" s="6">
        <v>21.325581395348838</v>
      </c>
      <c r="D15" s="4">
        <v>0.1</v>
      </c>
      <c r="E15" s="4">
        <v>1.9220327153762266E-2</v>
      </c>
      <c r="F15" s="2">
        <f t="shared" si="0"/>
        <v>2.1325581395348836</v>
      </c>
      <c r="G15" s="2">
        <f t="shared" si="1"/>
        <v>1.7887538060388437</v>
      </c>
    </row>
    <row r="16" spans="1:7">
      <c r="A16" s="5" t="s">
        <v>92</v>
      </c>
      <c r="B16" s="5" t="s">
        <v>93</v>
      </c>
      <c r="C16" s="6">
        <v>21.335269709543564</v>
      </c>
      <c r="D16" s="4">
        <v>0.1013</v>
      </c>
      <c r="E16" s="4">
        <v>1.6803454043331133E-2</v>
      </c>
      <c r="F16" s="2">
        <f t="shared" si="0"/>
        <v>2.106147059184952</v>
      </c>
      <c r="G16" s="2">
        <f t="shared" si="1"/>
        <v>1.8064899017869398</v>
      </c>
    </row>
    <row r="17" spans="1:7">
      <c r="A17" s="5" t="s">
        <v>81</v>
      </c>
      <c r="B17" s="5" t="s">
        <v>82</v>
      </c>
      <c r="C17" s="6">
        <v>14.975659229208926</v>
      </c>
      <c r="D17" s="4">
        <v>5.9700000000000003E-2</v>
      </c>
      <c r="E17" s="4">
        <v>2.1671407287010704E-2</v>
      </c>
      <c r="F17" s="2">
        <f t="shared" si="0"/>
        <v>2.5084856330333207</v>
      </c>
      <c r="G17" s="2">
        <f t="shared" si="1"/>
        <v>1.840408041166997</v>
      </c>
    </row>
    <row r="18" spans="1:7">
      <c r="A18" s="5" t="s">
        <v>3</v>
      </c>
      <c r="B18" s="5" t="s">
        <v>4</v>
      </c>
      <c r="C18" s="6">
        <v>14.707641196013292</v>
      </c>
      <c r="D18" s="4">
        <v>2.9399999999999999E-2</v>
      </c>
      <c r="E18" s="4">
        <v>4.92432798735035E-2</v>
      </c>
      <c r="F18" s="2">
        <f t="shared" si="0"/>
        <v>5.0025990462630245</v>
      </c>
      <c r="G18" s="2">
        <f t="shared" si="1"/>
        <v>1.8701713890456126</v>
      </c>
    </row>
    <row r="19" spans="1:7">
      <c r="A19" s="5" t="s">
        <v>67</v>
      </c>
      <c r="B19" s="5" t="s">
        <v>68</v>
      </c>
      <c r="C19" s="6">
        <v>25.856209150326798</v>
      </c>
      <c r="D19" s="4">
        <v>0.1164</v>
      </c>
      <c r="E19" s="4">
        <v>1.5640760869565219E-2</v>
      </c>
      <c r="F19" s="2">
        <f t="shared" si="0"/>
        <v>2.2213238101655324</v>
      </c>
      <c r="G19" s="2">
        <f t="shared" si="1"/>
        <v>1.9581990424811717</v>
      </c>
    </row>
    <row r="20" spans="1:7">
      <c r="A20" s="5" t="s">
        <v>31</v>
      </c>
      <c r="B20" s="5" t="s">
        <v>32</v>
      </c>
      <c r="C20" s="6">
        <v>22.608433734939755</v>
      </c>
      <c r="D20" s="4">
        <v>7.4399999999999994E-2</v>
      </c>
      <c r="E20" s="4">
        <v>2.7711164401811882E-2</v>
      </c>
      <c r="F20" s="2">
        <f t="shared" si="0"/>
        <v>3.0387679751263112</v>
      </c>
      <c r="G20" s="2">
        <f t="shared" si="1"/>
        <v>2.2141000807683069</v>
      </c>
    </row>
    <row r="21" spans="1:7">
      <c r="A21" s="5" t="s">
        <v>73</v>
      </c>
      <c r="B21" s="5" t="s">
        <v>74</v>
      </c>
      <c r="C21" s="6">
        <v>22.082408874801903</v>
      </c>
      <c r="D21" s="4">
        <v>8.0199999999999994E-2</v>
      </c>
      <c r="E21" s="4">
        <v>1.7224056265250465E-2</v>
      </c>
      <c r="F21" s="2">
        <f t="shared" si="0"/>
        <v>2.7534175654366466</v>
      </c>
      <c r="G21" s="2">
        <f t="shared" si="1"/>
        <v>2.2666279480993374</v>
      </c>
    </row>
    <row r="22" spans="1:7">
      <c r="A22" s="5" t="s">
        <v>102</v>
      </c>
      <c r="B22" s="5" t="s">
        <v>103</v>
      </c>
      <c r="C22" s="6">
        <v>26.644278606965177</v>
      </c>
      <c r="D22" s="4">
        <v>0.1046</v>
      </c>
      <c r="E22" s="4">
        <v>1.026981607693026E-2</v>
      </c>
      <c r="F22" s="2">
        <f t="shared" si="0"/>
        <v>2.5472541689259254</v>
      </c>
      <c r="G22" s="2">
        <f t="shared" si="1"/>
        <v>2.3195195671873501</v>
      </c>
    </row>
    <row r="23" spans="1:7">
      <c r="A23" s="5" t="s">
        <v>43</v>
      </c>
      <c r="B23" s="5" t="s">
        <v>44</v>
      </c>
      <c r="C23" s="6">
        <v>16.52105263157895</v>
      </c>
      <c r="D23" s="4">
        <v>4.1000000000000002E-2</v>
      </c>
      <c r="E23" s="4">
        <v>2.9945842625039819E-2</v>
      </c>
      <c r="F23" s="2">
        <f t="shared" si="0"/>
        <v>4.0295250320924261</v>
      </c>
      <c r="G23" s="2">
        <f t="shared" si="1"/>
        <v>2.3286850956010725</v>
      </c>
    </row>
    <row r="24" spans="1:7">
      <c r="A24" s="5" t="s">
        <v>75</v>
      </c>
      <c r="B24" s="5" t="s">
        <v>76</v>
      </c>
      <c r="C24" s="6">
        <v>18.778061224489793</v>
      </c>
      <c r="D24" s="4">
        <v>6.3799999999999996E-2</v>
      </c>
      <c r="E24" s="4">
        <v>1.6573835076755875E-2</v>
      </c>
      <c r="F24" s="2">
        <f t="shared" si="0"/>
        <v>2.9432697844027889</v>
      </c>
      <c r="G24" s="2">
        <f t="shared" si="1"/>
        <v>2.3363400796486831</v>
      </c>
    </row>
    <row r="25" spans="1:7">
      <c r="A25" s="5" t="s">
        <v>25</v>
      </c>
      <c r="B25" s="5" t="s">
        <v>26</v>
      </c>
      <c r="C25" s="6">
        <v>19.64784053156146</v>
      </c>
      <c r="D25" s="4">
        <v>5.3199999999999997E-2</v>
      </c>
      <c r="E25" s="4">
        <v>2.8379709164693945E-2</v>
      </c>
      <c r="F25" s="2">
        <f t="shared" si="0"/>
        <v>3.6932031074363652</v>
      </c>
      <c r="G25" s="2">
        <f t="shared" si="1"/>
        <v>2.4084224781797401</v>
      </c>
    </row>
    <row r="26" spans="1:7">
      <c r="A26" s="5" t="s">
        <v>55</v>
      </c>
      <c r="B26" s="5" t="s">
        <v>56</v>
      </c>
      <c r="C26" s="6">
        <v>18.072625698324021</v>
      </c>
      <c r="D26" s="4">
        <v>5.2999999999999999E-2</v>
      </c>
      <c r="E26" s="4">
        <v>2.1432251416795469E-2</v>
      </c>
      <c r="F26" s="2">
        <f t="shared" si="0"/>
        <v>3.4099293770422681</v>
      </c>
      <c r="G26" s="2">
        <f t="shared" si="1"/>
        <v>2.4280638237211747</v>
      </c>
    </row>
    <row r="27" spans="1:7">
      <c r="A27" s="5" t="s">
        <v>79</v>
      </c>
      <c r="B27" s="5" t="s">
        <v>80</v>
      </c>
      <c r="C27" s="6">
        <v>23.310975609756095</v>
      </c>
      <c r="D27" s="4">
        <v>7.7600000000000002E-2</v>
      </c>
      <c r="E27" s="4">
        <v>1.7656290871043687E-2</v>
      </c>
      <c r="F27" s="2">
        <f t="shared" si="0"/>
        <v>3.0039917022881566</v>
      </c>
      <c r="G27" s="2">
        <f t="shared" si="1"/>
        <v>2.4471848942044248</v>
      </c>
    </row>
    <row r="28" spans="1:7">
      <c r="A28" s="5" t="s">
        <v>83</v>
      </c>
      <c r="B28" s="5" t="s">
        <v>84</v>
      </c>
      <c r="C28" s="6">
        <v>25.610921501706482</v>
      </c>
      <c r="D28" s="4">
        <v>8.4900000000000003E-2</v>
      </c>
      <c r="E28" s="4">
        <v>1.7057569296375266E-2</v>
      </c>
      <c r="F28" s="2">
        <f t="shared" si="0"/>
        <v>3.016598527880622</v>
      </c>
      <c r="G28" s="2">
        <f t="shared" si="1"/>
        <v>2.5119195836514496</v>
      </c>
    </row>
    <row r="29" spans="1:7">
      <c r="A29" s="5" t="s">
        <v>87</v>
      </c>
      <c r="B29" s="5" t="s">
        <v>88</v>
      </c>
      <c r="C29" s="6">
        <v>23.788359788359788</v>
      </c>
      <c r="D29" s="4">
        <v>7.7399999999999997E-2</v>
      </c>
      <c r="E29" s="4">
        <v>1.3345195729537365E-2</v>
      </c>
      <c r="F29" s="2">
        <f t="shared" si="0"/>
        <v>3.073431497204107</v>
      </c>
      <c r="G29" s="2">
        <f t="shared" si="1"/>
        <v>2.6214456420657353</v>
      </c>
    </row>
    <row r="30" spans="1:7">
      <c r="A30" s="5" t="s">
        <v>13</v>
      </c>
      <c r="B30" s="5" t="s">
        <v>14</v>
      </c>
      <c r="C30" s="6">
        <v>20.672839506172842</v>
      </c>
      <c r="D30" s="4">
        <v>4.8800000000000003E-2</v>
      </c>
      <c r="E30" s="4">
        <v>2.9279964168408477E-2</v>
      </c>
      <c r="F30" s="2">
        <f t="shared" si="0"/>
        <v>4.2362376037239429</v>
      </c>
      <c r="G30" s="2">
        <f t="shared" si="1"/>
        <v>2.6476497173569618</v>
      </c>
    </row>
    <row r="31" spans="1:7">
      <c r="A31" s="5" t="s">
        <v>49</v>
      </c>
      <c r="B31" s="5" t="s">
        <v>50</v>
      </c>
      <c r="C31" s="6">
        <v>22.775342465753422</v>
      </c>
      <c r="D31" s="4">
        <v>6.1899999999999997E-2</v>
      </c>
      <c r="E31" s="4">
        <v>2.0570191266690727E-2</v>
      </c>
      <c r="F31" s="2">
        <f t="shared" si="0"/>
        <v>3.6793768119149313</v>
      </c>
      <c r="G31" s="2">
        <f t="shared" si="1"/>
        <v>2.7616454037438696</v>
      </c>
    </row>
    <row r="32" spans="1:7">
      <c r="A32" s="5" t="s">
        <v>37</v>
      </c>
      <c r="B32" s="5" t="s">
        <v>38</v>
      </c>
      <c r="C32" s="6">
        <v>17.837011884550083</v>
      </c>
      <c r="D32" s="4">
        <v>3.7199999999999997E-2</v>
      </c>
      <c r="E32" s="4">
        <v>2.6651437273938698E-2</v>
      </c>
      <c r="F32" s="2">
        <f t="shared" si="0"/>
        <v>4.7948956678898078</v>
      </c>
      <c r="G32" s="2">
        <f t="shared" si="1"/>
        <v>2.793517678862079</v>
      </c>
    </row>
    <row r="33" spans="1:7">
      <c r="A33" s="5" t="s">
        <v>90</v>
      </c>
      <c r="B33" s="5" t="s">
        <v>91</v>
      </c>
      <c r="C33" s="6">
        <v>26.679841897233203</v>
      </c>
      <c r="D33" s="4">
        <v>8.0100000000000005E-2</v>
      </c>
      <c r="E33" s="4">
        <v>1.3702992592592592E-2</v>
      </c>
      <c r="F33" s="2">
        <f t="shared" si="0"/>
        <v>3.3308167162588269</v>
      </c>
      <c r="G33" s="2">
        <f t="shared" si="1"/>
        <v>2.8442420822446177</v>
      </c>
    </row>
    <row r="34" spans="1:7">
      <c r="A34" s="5" t="s">
        <v>35</v>
      </c>
      <c r="B34" s="5" t="s">
        <v>36</v>
      </c>
      <c r="C34" s="6">
        <v>19.857758620689655</v>
      </c>
      <c r="D34" s="4">
        <v>4.6100000000000002E-2</v>
      </c>
      <c r="E34" s="4">
        <v>2.3442587367050141E-2</v>
      </c>
      <c r="F34" s="2">
        <f t="shared" ref="F34:F53" si="2">C34/(D34*100)</f>
        <v>4.3075398309522024</v>
      </c>
      <c r="G34" s="2">
        <f t="shared" ref="G34:G55" si="3">C34/((D34+E34)*100)</f>
        <v>2.855481708766336</v>
      </c>
    </row>
    <row r="35" spans="1:7">
      <c r="A35" s="5" t="s">
        <v>85</v>
      </c>
      <c r="B35" s="5" t="s">
        <v>86</v>
      </c>
      <c r="C35" s="6">
        <v>23.76681614349776</v>
      </c>
      <c r="D35" s="4">
        <v>6.7299999999999999E-2</v>
      </c>
      <c r="E35" s="4">
        <v>1.5128245283018866E-2</v>
      </c>
      <c r="F35" s="2">
        <f t="shared" si="2"/>
        <v>3.5314734239966956</v>
      </c>
      <c r="G35" s="2">
        <f t="shared" si="3"/>
        <v>2.883333990902508</v>
      </c>
    </row>
    <row r="36" spans="1:7">
      <c r="A36" s="5" t="s">
        <v>69</v>
      </c>
      <c r="B36" s="5" t="s">
        <v>70</v>
      </c>
      <c r="C36" s="6">
        <v>22.517647058823531</v>
      </c>
      <c r="D36" s="4">
        <v>5.7099999999999998E-2</v>
      </c>
      <c r="E36" s="4">
        <v>2.0898641588296761E-2</v>
      </c>
      <c r="F36" s="2">
        <f t="shared" si="2"/>
        <v>3.9435458947151543</v>
      </c>
      <c r="G36" s="2">
        <f t="shared" si="3"/>
        <v>2.8869281054507718</v>
      </c>
    </row>
    <row r="37" spans="1:7">
      <c r="A37" s="5" t="s">
        <v>17</v>
      </c>
      <c r="B37" s="5" t="s">
        <v>18</v>
      </c>
      <c r="C37" s="6">
        <v>22.55</v>
      </c>
      <c r="D37" s="4">
        <v>4.7600000000000003E-2</v>
      </c>
      <c r="E37" s="4">
        <v>2.956393200295639E-2</v>
      </c>
      <c r="F37" s="2">
        <f t="shared" si="2"/>
        <v>4.7373949579831924</v>
      </c>
      <c r="G37" s="2">
        <f t="shared" si="3"/>
        <v>2.9223497837222761</v>
      </c>
    </row>
    <row r="38" spans="1:7">
      <c r="A38" s="5" t="s">
        <v>98</v>
      </c>
      <c r="B38" s="5" t="s">
        <v>99</v>
      </c>
      <c r="C38" s="6">
        <v>23.826865671641787</v>
      </c>
      <c r="D38" s="4">
        <v>6.9599999999999995E-2</v>
      </c>
      <c r="E38" s="4">
        <v>1.0648960160360812E-2</v>
      </c>
      <c r="F38" s="2">
        <f t="shared" si="2"/>
        <v>3.423400240178418</v>
      </c>
      <c r="G38" s="2">
        <f t="shared" si="3"/>
        <v>2.9691183068327325</v>
      </c>
    </row>
    <row r="39" spans="1:7">
      <c r="A39" s="5" t="s">
        <v>65</v>
      </c>
      <c r="B39" s="5" t="s">
        <v>66</v>
      </c>
      <c r="C39" s="6">
        <v>24.273972602739725</v>
      </c>
      <c r="D39" s="4">
        <v>5.9499999999999997E-2</v>
      </c>
      <c r="E39" s="4">
        <v>2.0316027088036117E-2</v>
      </c>
      <c r="F39" s="2">
        <f t="shared" si="2"/>
        <v>4.07965926096466</v>
      </c>
      <c r="G39" s="2">
        <f t="shared" si="3"/>
        <v>3.0412403984936289</v>
      </c>
    </row>
    <row r="40" spans="1:7">
      <c r="A40" s="5" t="s">
        <v>71</v>
      </c>
      <c r="B40" s="5" t="s">
        <v>72</v>
      </c>
      <c r="C40" s="6">
        <v>21.952488687782804</v>
      </c>
      <c r="D40" s="4">
        <v>5.1799999999999999E-2</v>
      </c>
      <c r="E40" s="4">
        <v>1.9993816345460168E-2</v>
      </c>
      <c r="F40" s="2">
        <f t="shared" si="2"/>
        <v>4.2379321791086495</v>
      </c>
      <c r="G40" s="2">
        <f t="shared" si="3"/>
        <v>3.0577130183679051</v>
      </c>
    </row>
    <row r="41" spans="1:7">
      <c r="A41" s="5" t="s">
        <v>45</v>
      </c>
      <c r="B41" s="5" t="s">
        <v>46</v>
      </c>
      <c r="C41" s="6">
        <v>27.843137254901958</v>
      </c>
      <c r="D41" s="4">
        <v>6.4399999999999999E-2</v>
      </c>
      <c r="E41" s="4">
        <v>2.3004694835680749E-2</v>
      </c>
      <c r="F41" s="2">
        <f t="shared" si="2"/>
        <v>4.3234685178419197</v>
      </c>
      <c r="G41" s="2">
        <f t="shared" si="3"/>
        <v>3.1855425280354277</v>
      </c>
    </row>
    <row r="42" spans="1:7">
      <c r="A42" s="5" t="s">
        <v>108</v>
      </c>
      <c r="B42" s="5" t="s">
        <v>109</v>
      </c>
      <c r="C42" s="6">
        <v>22.334217506631298</v>
      </c>
      <c r="D42" s="4">
        <v>6.4799999999999996E-2</v>
      </c>
      <c r="E42" s="4">
        <v>5.2256532066508304E-3</v>
      </c>
      <c r="F42" s="2">
        <f t="shared" si="2"/>
        <v>3.4466385041097682</v>
      </c>
      <c r="G42" s="2">
        <f t="shared" si="3"/>
        <v>3.1894336552236631</v>
      </c>
    </row>
    <row r="43" spans="1:7">
      <c r="A43" s="5" t="s">
        <v>100</v>
      </c>
      <c r="B43" s="5" t="s">
        <v>101</v>
      </c>
      <c r="C43" s="6">
        <v>30.234018264840184</v>
      </c>
      <c r="D43" s="4">
        <v>8.5999999999999993E-2</v>
      </c>
      <c r="E43" s="4">
        <v>8.3065886350764586E-3</v>
      </c>
      <c r="F43" s="2">
        <f t="shared" si="2"/>
        <v>3.5155835191674636</v>
      </c>
      <c r="G43" s="2">
        <f t="shared" si="3"/>
        <v>3.2059285255065335</v>
      </c>
    </row>
    <row r="44" spans="1:7">
      <c r="A44" s="5" t="s">
        <v>33</v>
      </c>
      <c r="B44" s="5" t="s">
        <v>34</v>
      </c>
      <c r="C44" s="6">
        <v>23.915742793791576</v>
      </c>
      <c r="D44" s="4">
        <v>5.2999999999999999E-2</v>
      </c>
      <c r="E44" s="4">
        <v>2.1323938438716855E-2</v>
      </c>
      <c r="F44" s="2">
        <f t="shared" si="2"/>
        <v>4.5124043007153922</v>
      </c>
      <c r="G44" s="2">
        <f t="shared" si="3"/>
        <v>3.2177711913788172</v>
      </c>
    </row>
    <row r="45" spans="1:7">
      <c r="A45" s="5" t="s">
        <v>23</v>
      </c>
      <c r="B45" s="5" t="s">
        <v>24</v>
      </c>
      <c r="C45" s="6">
        <v>21.887587822014048</v>
      </c>
      <c r="D45" s="4">
        <v>4.0099999999999997E-2</v>
      </c>
      <c r="E45" s="4">
        <v>2.7498395035309223E-2</v>
      </c>
      <c r="F45" s="2">
        <f t="shared" si="2"/>
        <v>5.4582513271855486</v>
      </c>
      <c r="G45" s="2">
        <f t="shared" si="3"/>
        <v>3.2378857235562064</v>
      </c>
    </row>
    <row r="46" spans="1:7">
      <c r="A46" s="5" t="s">
        <v>77</v>
      </c>
      <c r="B46" s="5" t="s">
        <v>78</v>
      </c>
      <c r="C46" s="6">
        <v>21.882352941176471</v>
      </c>
      <c r="D46" s="4">
        <v>5.04E-2</v>
      </c>
      <c r="E46" s="4">
        <v>1.6732343597262955E-2</v>
      </c>
      <c r="F46" s="2">
        <f t="shared" si="2"/>
        <v>4.3417366946778708</v>
      </c>
      <c r="G46" s="2">
        <f t="shared" si="3"/>
        <v>3.259584243394213</v>
      </c>
    </row>
    <row r="47" spans="1:7">
      <c r="A47" s="5" t="s">
        <v>21</v>
      </c>
      <c r="B47" s="5" t="s">
        <v>22</v>
      </c>
      <c r="C47" s="6">
        <v>24.399538106235568</v>
      </c>
      <c r="D47" s="4">
        <v>4.2900000000000001E-2</v>
      </c>
      <c r="E47" s="4">
        <v>2.8017037387600564E-2</v>
      </c>
      <c r="F47" s="2">
        <f t="shared" si="2"/>
        <v>5.6875380201015311</v>
      </c>
      <c r="G47" s="2">
        <f t="shared" si="3"/>
        <v>3.440574931645648</v>
      </c>
    </row>
    <row r="48" spans="1:7">
      <c r="A48" s="5" t="s">
        <v>29</v>
      </c>
      <c r="B48" s="5" t="s">
        <v>30</v>
      </c>
      <c r="C48" s="6">
        <v>23.366666666666667</v>
      </c>
      <c r="D48" s="4">
        <v>3.1199999999999999E-2</v>
      </c>
      <c r="E48" s="4">
        <v>3.0160994497656409E-2</v>
      </c>
      <c r="F48" s="2">
        <f t="shared" si="2"/>
        <v>7.4893162393162402</v>
      </c>
      <c r="G48" s="2">
        <f t="shared" si="3"/>
        <v>3.8080651817921765</v>
      </c>
    </row>
    <row r="49" spans="1:7">
      <c r="A49" s="5" t="s">
        <v>104</v>
      </c>
      <c r="B49" s="5" t="s">
        <v>105</v>
      </c>
      <c r="C49" s="6">
        <v>32.284705882352945</v>
      </c>
      <c r="D49" s="4">
        <v>6.8199999999999997E-2</v>
      </c>
      <c r="E49" s="4">
        <v>6.7050506522848188E-3</v>
      </c>
      <c r="F49" s="2">
        <f t="shared" si="2"/>
        <v>4.7338278419872362</v>
      </c>
      <c r="G49" s="2">
        <f t="shared" si="3"/>
        <v>4.3100839798134727</v>
      </c>
    </row>
    <row r="50" spans="1:7">
      <c r="A50" s="5" t="s">
        <v>89</v>
      </c>
      <c r="B50" s="5" t="s">
        <v>111</v>
      </c>
      <c r="C50" s="6">
        <v>29.119354838709679</v>
      </c>
      <c r="D50" s="4">
        <v>5.1200000000000002E-2</v>
      </c>
      <c r="E50" s="4">
        <v>1.5563708873379861E-2</v>
      </c>
      <c r="F50" s="2">
        <f t="shared" si="2"/>
        <v>5.687373991935484</v>
      </c>
      <c r="G50" s="2">
        <f t="shared" si="3"/>
        <v>4.3615544028471733</v>
      </c>
    </row>
    <row r="51" spans="1:7">
      <c r="A51" s="5" t="s">
        <v>9</v>
      </c>
      <c r="B51" s="5" t="s">
        <v>10</v>
      </c>
      <c r="C51" s="6">
        <v>21.00803212851406</v>
      </c>
      <c r="D51" s="4">
        <v>9.7000000000000003E-3</v>
      </c>
      <c r="E51" s="4">
        <v>3.3642095201682279E-2</v>
      </c>
      <c r="F51" s="2">
        <f t="shared" si="2"/>
        <v>21.65776508094233</v>
      </c>
      <c r="G51" s="2">
        <f t="shared" si="3"/>
        <v>4.8470273600660301</v>
      </c>
    </row>
    <row r="52" spans="1:7">
      <c r="A52" s="5" t="s">
        <v>94</v>
      </c>
      <c r="B52" s="5" t="s">
        <v>95</v>
      </c>
      <c r="C52" s="6">
        <v>24.532838983050851</v>
      </c>
      <c r="D52" s="4">
        <v>3.8800000000000001E-2</v>
      </c>
      <c r="E52" s="4">
        <v>1.1572174964376701E-2</v>
      </c>
      <c r="F52" s="2">
        <f t="shared" si="2"/>
        <v>6.3228966451161988</v>
      </c>
      <c r="G52" s="2">
        <f t="shared" si="3"/>
        <v>4.8703156058678267</v>
      </c>
    </row>
    <row r="53" spans="1:7">
      <c r="A53" s="5" t="s">
        <v>41</v>
      </c>
      <c r="B53" s="5" t="s">
        <v>42</v>
      </c>
      <c r="C53" s="6">
        <v>25.79930795847751</v>
      </c>
      <c r="D53" s="4">
        <v>1.84E-2</v>
      </c>
      <c r="E53" s="4">
        <v>2.0654506437768241E-2</v>
      </c>
      <c r="F53" s="2">
        <f t="shared" si="2"/>
        <v>14.021363020911691</v>
      </c>
      <c r="G53" s="2">
        <f t="shared" si="3"/>
        <v>6.6059746522690421</v>
      </c>
    </row>
    <row r="54" spans="1:7">
      <c r="A54" s="5" t="s">
        <v>7</v>
      </c>
      <c r="B54" s="5" t="s">
        <v>8</v>
      </c>
      <c r="C54" s="6">
        <v>16.940000000000001</v>
      </c>
      <c r="D54" s="4">
        <v>-1.8200000000000001E-2</v>
      </c>
      <c r="E54" s="4">
        <v>3.7190082644628093E-2</v>
      </c>
      <c r="F54" s="2" t="s">
        <v>112</v>
      </c>
      <c r="G54" s="2">
        <f t="shared" si="3"/>
        <v>8.9204456436591553</v>
      </c>
    </row>
    <row r="55" spans="1:7">
      <c r="A55" s="5" t="s">
        <v>11</v>
      </c>
      <c r="B55" s="5" t="s">
        <v>12</v>
      </c>
      <c r="C55" s="6">
        <v>24.888888888888889</v>
      </c>
      <c r="D55" s="4">
        <v>-3.5000000000000001E-3</v>
      </c>
      <c r="E55" s="4">
        <v>2.913533834586466E-2</v>
      </c>
      <c r="F55" s="2" t="s">
        <v>112</v>
      </c>
      <c r="G55" s="2">
        <f t="shared" si="3"/>
        <v>9.7088201267699734</v>
      </c>
    </row>
  </sheetData>
  <autoFilter ref="A1:G55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PEG 2014 Aristocrats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Reynolds IV</dc:creator>
  <cp:lastModifiedBy>Canyon Lake</cp:lastModifiedBy>
  <dcterms:created xsi:type="dcterms:W3CDTF">2014-05-04T12:49:46Z</dcterms:created>
  <dcterms:modified xsi:type="dcterms:W3CDTF">2014-12-29T14:24:27Z</dcterms:modified>
</cp:coreProperties>
</file>